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宏一\進出口統計資料\113年\"/>
    </mc:Choice>
  </mc:AlternateContent>
  <xr:revisionPtr revIDLastSave="0" documentId="13_ncr:1_{8ADC4067-6AF0-4F30-BCF1-6C2491AD637A}" xr6:coauthVersionLast="47" xr6:coauthVersionMax="47" xr10:uidLastSave="{00000000-0000-0000-0000-000000000000}"/>
  <bookViews>
    <workbookView xWindow="-108" yWindow="-108" windowWidth="23256" windowHeight="12576" activeTab="2" xr2:uid="{DF0AC86C-C092-4724-8E17-67D734E53A50}"/>
  </bookViews>
  <sheets>
    <sheet name="2024年1-3月" sheetId="1" r:id="rId1"/>
    <sheet name="2024年1-6月" sheetId="2" r:id="rId2"/>
    <sheet name="2024年1-9月" sheetId="3" r:id="rId3"/>
    <sheet name="2023年1-12月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5" i="2"/>
  <c r="J7" i="2"/>
  <c r="J11" i="2"/>
  <c r="J15" i="2"/>
  <c r="J19" i="2"/>
  <c r="J23" i="2"/>
  <c r="I6" i="2"/>
  <c r="J6" i="2"/>
  <c r="I7" i="2"/>
  <c r="I8" i="2"/>
  <c r="J8" i="2"/>
  <c r="I9" i="2"/>
  <c r="J9" i="2"/>
  <c r="I10" i="2"/>
  <c r="J10" i="2"/>
  <c r="I11" i="2"/>
  <c r="I12" i="2"/>
  <c r="J12" i="2"/>
  <c r="I13" i="2"/>
  <c r="J13" i="2"/>
  <c r="I14" i="2"/>
  <c r="J14" i="2"/>
  <c r="I15" i="2"/>
  <c r="I16" i="2"/>
  <c r="J16" i="2"/>
  <c r="I17" i="2"/>
  <c r="J17" i="2"/>
  <c r="I18" i="2"/>
  <c r="J18" i="2"/>
  <c r="I19" i="2"/>
  <c r="I20" i="2"/>
  <c r="J20" i="2"/>
  <c r="I21" i="2"/>
  <c r="J21" i="2"/>
  <c r="I22" i="2"/>
  <c r="J22" i="2"/>
  <c r="I23" i="2"/>
  <c r="I24" i="2"/>
  <c r="J24" i="2"/>
  <c r="I25" i="2"/>
  <c r="J25" i="2"/>
  <c r="I26" i="2"/>
  <c r="J26" i="2"/>
  <c r="I5" i="2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G5" i="1"/>
  <c r="D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J5" i="1"/>
  <c r="I5" i="1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5" i="2" l="1"/>
</calcChain>
</file>

<file path=xl/sharedStrings.xml><?xml version="1.0" encoding="utf-8"?>
<sst xmlns="http://schemas.openxmlformats.org/spreadsheetml/2006/main" count="152" uniqueCount="87">
  <si>
    <r>
      <rPr>
        <b/>
        <sz val="12"/>
        <color indexed="8"/>
        <rFont val="微軟正黑體 Light"/>
        <family val="2"/>
        <charset val="136"/>
      </rPr>
      <t xml:space="preserve">數量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微軟正黑體 Light"/>
        <family val="2"/>
        <charset val="136"/>
      </rPr>
      <t>噸</t>
    </r>
    <r>
      <rPr>
        <b/>
        <sz val="12"/>
        <color indexed="8"/>
        <rFont val="Times New Roman"/>
        <family val="1"/>
      </rPr>
      <t>)</t>
    </r>
    <phoneticPr fontId="4" type="noConversion"/>
  </si>
  <si>
    <r>
      <rPr>
        <b/>
        <sz val="12"/>
        <color indexed="8"/>
        <rFont val="微軟正黑體 Light"/>
        <family val="2"/>
        <charset val="136"/>
      </rPr>
      <t xml:space="preserve">金額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微軟正黑體 Light"/>
        <family val="2"/>
        <charset val="136"/>
      </rPr>
      <t>千美元</t>
    </r>
    <r>
      <rPr>
        <b/>
        <sz val="12"/>
        <color indexed="8"/>
        <rFont val="Times New Roman"/>
        <family val="1"/>
      </rPr>
      <t>)</t>
    </r>
    <phoneticPr fontId="4" type="noConversion"/>
  </si>
  <si>
    <r>
      <rPr>
        <b/>
        <sz val="12"/>
        <color indexed="8"/>
        <rFont val="微軟正黑體 Light"/>
        <family val="2"/>
        <charset val="136"/>
      </rPr>
      <t>數量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微軟正黑體 Light"/>
        <family val="2"/>
        <charset val="136"/>
      </rPr>
      <t>％</t>
    </r>
    <r>
      <rPr>
        <b/>
        <sz val="12"/>
        <color indexed="8"/>
        <rFont val="Times New Roman"/>
        <family val="1"/>
      </rPr>
      <t>)</t>
    </r>
    <phoneticPr fontId="4" type="noConversion"/>
  </si>
  <si>
    <r>
      <rPr>
        <b/>
        <sz val="12"/>
        <color indexed="8"/>
        <rFont val="微軟正黑體 Light"/>
        <family val="2"/>
        <charset val="136"/>
      </rPr>
      <t>金額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微軟正黑體 Light"/>
        <family val="2"/>
        <charset val="136"/>
      </rPr>
      <t>％</t>
    </r>
    <r>
      <rPr>
        <b/>
        <sz val="12"/>
        <color indexed="8"/>
        <rFont val="Times New Roman"/>
        <family val="1"/>
      </rPr>
      <t>)</t>
    </r>
    <phoneticPr fontId="4" type="noConversion"/>
  </si>
  <si>
    <r>
      <rPr>
        <b/>
        <sz val="12"/>
        <color indexed="8"/>
        <rFont val="微軟正黑體 Light"/>
        <family val="2"/>
        <charset val="136"/>
      </rPr>
      <t>出口國</t>
    </r>
    <r>
      <rPr>
        <b/>
        <sz val="12"/>
        <color indexed="8"/>
        <rFont val="Times New Roman"/>
        <family val="1"/>
      </rPr>
      <t>/</t>
    </r>
    <r>
      <rPr>
        <b/>
        <sz val="12"/>
        <color indexed="8"/>
        <rFont val="微軟正黑體 Light"/>
        <family val="2"/>
        <charset val="136"/>
      </rPr>
      <t>排序</t>
    </r>
    <phoneticPr fontId="4" type="noConversion"/>
  </si>
  <si>
    <r>
      <rPr>
        <b/>
        <sz val="12"/>
        <rFont val="微軟正黑體 Light"/>
        <family val="2"/>
        <charset val="136"/>
      </rPr>
      <t>數量占
比重</t>
    </r>
    <r>
      <rPr>
        <b/>
        <sz val="12"/>
        <rFont val="Times New Roman"/>
        <family val="1"/>
      </rPr>
      <t>%</t>
    </r>
    <phoneticPr fontId="4" type="noConversion"/>
  </si>
  <si>
    <r>
      <rPr>
        <sz val="12.5"/>
        <color indexed="8"/>
        <rFont val="微軟正黑體 Light"/>
        <family val="2"/>
        <charset val="136"/>
      </rPr>
      <t>排序</t>
    </r>
    <phoneticPr fontId="4" type="noConversion"/>
  </si>
  <si>
    <r>
      <rPr>
        <sz val="12.5"/>
        <color theme="1"/>
        <rFont val="微軟正黑體 Light"/>
        <family val="2"/>
        <charset val="136"/>
      </rPr>
      <t>全球</t>
    </r>
    <phoneticPr fontId="4" type="noConversion"/>
  </si>
  <si>
    <r>
      <rPr>
        <sz val="12.5"/>
        <rFont val="微軟正黑體 Light"/>
        <family val="2"/>
        <charset val="136"/>
      </rPr>
      <t>中國大陸</t>
    </r>
    <phoneticPr fontId="4" type="noConversion"/>
  </si>
  <si>
    <r>
      <rPr>
        <sz val="12.5"/>
        <rFont val="微軟正黑體 Light"/>
        <family val="2"/>
        <charset val="136"/>
      </rPr>
      <t>越南</t>
    </r>
    <phoneticPr fontId="4" type="noConversion"/>
  </si>
  <si>
    <r>
      <rPr>
        <sz val="12.5"/>
        <rFont val="微軟正黑體 Light"/>
        <family val="2"/>
        <charset val="136"/>
      </rPr>
      <t>土耳其</t>
    </r>
    <phoneticPr fontId="4" type="noConversion"/>
  </si>
  <si>
    <r>
      <rPr>
        <sz val="12.5"/>
        <rFont val="微軟正黑體 Light"/>
        <family val="2"/>
        <charset val="136"/>
      </rPr>
      <t>巴基斯坦</t>
    </r>
    <phoneticPr fontId="4" type="noConversion"/>
  </si>
  <si>
    <r>
      <rPr>
        <sz val="12.5"/>
        <rFont val="微軟正黑體 Light"/>
        <family val="2"/>
        <charset val="136"/>
      </rPr>
      <t>墨西哥</t>
    </r>
    <phoneticPr fontId="4" type="noConversion"/>
  </si>
  <si>
    <r>
      <rPr>
        <sz val="12.5"/>
        <rFont val="細明體"/>
        <family val="2"/>
        <charset val="136"/>
      </rPr>
      <t>印度</t>
    </r>
    <phoneticPr fontId="4" type="noConversion"/>
  </si>
  <si>
    <r>
      <rPr>
        <sz val="12.5"/>
        <rFont val="細明體"/>
        <family val="2"/>
        <charset val="136"/>
      </rPr>
      <t>孟加拉</t>
    </r>
    <phoneticPr fontId="4" type="noConversion"/>
  </si>
  <si>
    <r>
      <rPr>
        <sz val="12.5"/>
        <rFont val="微軟正黑體 Light"/>
        <family val="2"/>
        <charset val="136"/>
      </rPr>
      <t>印尼</t>
    </r>
    <phoneticPr fontId="4" type="noConversion"/>
  </si>
  <si>
    <r>
      <rPr>
        <sz val="12.5"/>
        <rFont val="細明體"/>
        <family val="2"/>
        <charset val="136"/>
      </rPr>
      <t>祕魯</t>
    </r>
    <phoneticPr fontId="4" type="noConversion"/>
  </si>
  <si>
    <r>
      <rPr>
        <sz val="12.5"/>
        <rFont val="微軟正黑體 Light"/>
        <family val="2"/>
        <charset val="136"/>
      </rPr>
      <t>泰國</t>
    </r>
    <phoneticPr fontId="4" type="noConversion"/>
  </si>
  <si>
    <r>
      <rPr>
        <sz val="12.5"/>
        <rFont val="微軟正黑體 Light"/>
        <family val="2"/>
        <charset val="136"/>
      </rPr>
      <t>瓜地馬拉</t>
    </r>
    <phoneticPr fontId="4" type="noConversion"/>
  </si>
  <si>
    <r>
      <rPr>
        <sz val="12.5"/>
        <rFont val="微軟正黑體 Light"/>
        <family val="2"/>
        <charset val="136"/>
      </rPr>
      <t>薩爾瓦多</t>
    </r>
    <phoneticPr fontId="4" type="noConversion"/>
  </si>
  <si>
    <r>
      <t>21</t>
    </r>
    <r>
      <rPr>
        <sz val="12.5"/>
        <rFont val="微軟正黑體 Light"/>
        <family val="2"/>
        <charset val="136"/>
      </rPr>
      <t>～</t>
    </r>
    <phoneticPr fontId="2" type="noConversion"/>
  </si>
  <si>
    <r>
      <rPr>
        <sz val="12.5"/>
        <rFont val="細明體"/>
        <family val="2"/>
        <charset val="136"/>
      </rPr>
      <t>台灣</t>
    </r>
    <phoneticPr fontId="4" type="noConversion"/>
  </si>
  <si>
    <t>澳門</t>
    <phoneticPr fontId="4" type="noConversion"/>
  </si>
  <si>
    <r>
      <rPr>
        <sz val="12.5"/>
        <rFont val="細明體"/>
        <family val="1"/>
        <charset val="136"/>
      </rPr>
      <t>南韓</t>
    </r>
    <phoneticPr fontId="4" type="noConversion"/>
  </si>
  <si>
    <r>
      <rPr>
        <sz val="12.5"/>
        <rFont val="細明體"/>
        <family val="3"/>
        <charset val="136"/>
      </rPr>
      <t>馬來西亞</t>
    </r>
    <phoneticPr fontId="4" type="noConversion"/>
  </si>
  <si>
    <t>香港</t>
    <phoneticPr fontId="4" type="noConversion"/>
  </si>
  <si>
    <r>
      <rPr>
        <sz val="12.5"/>
        <rFont val="細明體"/>
        <family val="3"/>
        <charset val="136"/>
      </rPr>
      <t>宏都拉斯</t>
    </r>
    <phoneticPr fontId="4" type="noConversion"/>
  </si>
  <si>
    <r>
      <rPr>
        <sz val="12.5"/>
        <rFont val="細明體"/>
        <family val="3"/>
        <charset val="136"/>
      </rPr>
      <t>日本</t>
    </r>
    <phoneticPr fontId="4" type="noConversion"/>
  </si>
  <si>
    <r>
      <rPr>
        <sz val="12.5"/>
        <rFont val="微軟正黑體 Light"/>
        <family val="2"/>
        <charset val="136"/>
      </rPr>
      <t>其他國家地區</t>
    </r>
    <phoneticPr fontId="4" type="noConversion"/>
  </si>
  <si>
    <r>
      <t>2023</t>
    </r>
    <r>
      <rPr>
        <b/>
        <sz val="12"/>
        <color indexed="8"/>
        <rFont val="微軟正黑體 Light"/>
        <family val="2"/>
        <charset val="136"/>
      </rPr>
      <t>年</t>
    </r>
    <r>
      <rPr>
        <b/>
        <sz val="12"/>
        <color indexed="8"/>
        <rFont val="Times New Roman"/>
        <family val="1"/>
      </rPr>
      <t>1-3</t>
    </r>
    <r>
      <rPr>
        <b/>
        <sz val="12"/>
        <color indexed="8"/>
        <rFont val="微軟正黑體 Light"/>
        <family val="2"/>
        <charset val="136"/>
      </rPr>
      <t>月</t>
    </r>
    <phoneticPr fontId="4" type="noConversion"/>
  </si>
  <si>
    <t>哥斯大黎加</t>
    <phoneticPr fontId="4" type="noConversion"/>
  </si>
  <si>
    <r>
      <t>112/111</t>
    </r>
    <r>
      <rPr>
        <b/>
        <sz val="12"/>
        <color indexed="8"/>
        <rFont val="微軟正黑體 Light"/>
        <family val="2"/>
        <charset val="136"/>
      </rPr>
      <t>成長率</t>
    </r>
    <r>
      <rPr>
        <b/>
        <sz val="12"/>
        <color indexed="8"/>
        <rFont val="Times New Roman"/>
        <family val="1"/>
      </rPr>
      <t xml:space="preserve"> </t>
    </r>
    <phoneticPr fontId="4" type="noConversion"/>
  </si>
  <si>
    <r>
      <rPr>
        <sz val="12.5"/>
        <color indexed="8"/>
        <rFont val="微軟正黑體"/>
        <family val="2"/>
        <charset val="136"/>
      </rPr>
      <t>排序</t>
    </r>
    <phoneticPr fontId="4" type="noConversion"/>
  </si>
  <si>
    <t>全球</t>
  </si>
  <si>
    <r>
      <rPr>
        <sz val="12.5"/>
        <rFont val="微軟正黑體"/>
        <family val="2"/>
        <charset val="136"/>
      </rPr>
      <t>中國大陸</t>
    </r>
    <phoneticPr fontId="4" type="noConversion"/>
  </si>
  <si>
    <r>
      <rPr>
        <sz val="12.5"/>
        <rFont val="微軟正黑體"/>
        <family val="2"/>
        <charset val="136"/>
      </rPr>
      <t>巴基斯坦</t>
    </r>
    <phoneticPr fontId="4" type="noConversion"/>
  </si>
  <si>
    <r>
      <rPr>
        <sz val="12.5"/>
        <rFont val="微軟正黑體"/>
        <family val="2"/>
        <charset val="136"/>
      </rPr>
      <t>越南</t>
    </r>
    <phoneticPr fontId="4" type="noConversion"/>
  </si>
  <si>
    <r>
      <rPr>
        <sz val="12.5"/>
        <rFont val="微軟正黑體"/>
        <family val="2"/>
        <charset val="136"/>
      </rPr>
      <t>土耳其</t>
    </r>
    <phoneticPr fontId="4" type="noConversion"/>
  </si>
  <si>
    <r>
      <rPr>
        <sz val="12.5"/>
        <rFont val="微軟正黑體"/>
        <family val="2"/>
        <charset val="136"/>
      </rPr>
      <t>孟加拉</t>
    </r>
    <phoneticPr fontId="4" type="noConversion"/>
  </si>
  <si>
    <t>澳門</t>
    <phoneticPr fontId="2" type="noConversion"/>
  </si>
  <si>
    <r>
      <rPr>
        <sz val="12.5"/>
        <rFont val="微軟正黑體"/>
        <family val="2"/>
        <charset val="136"/>
      </rPr>
      <t>墨西哥</t>
    </r>
    <phoneticPr fontId="4" type="noConversion"/>
  </si>
  <si>
    <r>
      <rPr>
        <sz val="12.5"/>
        <rFont val="微軟正黑體"/>
        <family val="2"/>
        <charset val="136"/>
      </rPr>
      <t>印尼</t>
    </r>
    <phoneticPr fontId="4" type="noConversion"/>
  </si>
  <si>
    <r>
      <rPr>
        <sz val="12.5"/>
        <rFont val="微軟正黑體"/>
        <family val="2"/>
        <charset val="136"/>
      </rPr>
      <t>香港</t>
    </r>
    <phoneticPr fontId="4" type="noConversion"/>
  </si>
  <si>
    <r>
      <rPr>
        <sz val="12.5"/>
        <rFont val="微軟正黑體"/>
        <family val="2"/>
        <charset val="136"/>
      </rPr>
      <t>印度</t>
    </r>
    <phoneticPr fontId="4" type="noConversion"/>
  </si>
  <si>
    <r>
      <rPr>
        <sz val="12.5"/>
        <rFont val="微軟正黑體"/>
        <family val="2"/>
        <charset val="136"/>
      </rPr>
      <t>泰國</t>
    </r>
    <phoneticPr fontId="4" type="noConversion"/>
  </si>
  <si>
    <r>
      <rPr>
        <sz val="12.5"/>
        <rFont val="微軟正黑體"/>
        <family val="2"/>
        <charset val="136"/>
      </rPr>
      <t>瓜地馬拉</t>
    </r>
    <phoneticPr fontId="4" type="noConversion"/>
  </si>
  <si>
    <r>
      <rPr>
        <sz val="12.5"/>
        <rFont val="微軟正黑體"/>
        <family val="2"/>
        <charset val="136"/>
      </rPr>
      <t>南韓</t>
    </r>
    <phoneticPr fontId="4" type="noConversion"/>
  </si>
  <si>
    <r>
      <rPr>
        <sz val="12.5"/>
        <rFont val="微軟正黑體"/>
        <family val="2"/>
        <charset val="136"/>
      </rPr>
      <t>薩爾瓦多</t>
    </r>
    <phoneticPr fontId="4" type="noConversion"/>
  </si>
  <si>
    <r>
      <rPr>
        <sz val="12.5"/>
        <rFont val="微軟正黑體"/>
        <family val="2"/>
        <charset val="136"/>
      </rPr>
      <t>台灣</t>
    </r>
    <phoneticPr fontId="4" type="noConversion"/>
  </si>
  <si>
    <r>
      <rPr>
        <sz val="12.5"/>
        <rFont val="微軟正黑體"/>
        <family val="2"/>
        <charset val="136"/>
      </rPr>
      <t>祕魯</t>
    </r>
    <phoneticPr fontId="4" type="noConversion"/>
  </si>
  <si>
    <r>
      <rPr>
        <sz val="12.5"/>
        <rFont val="微軟正黑體"/>
        <family val="2"/>
        <charset val="136"/>
      </rPr>
      <t>宏都拉斯</t>
    </r>
    <phoneticPr fontId="4" type="noConversion"/>
  </si>
  <si>
    <r>
      <rPr>
        <sz val="12.5"/>
        <rFont val="微軟正黑體"/>
        <family val="2"/>
        <charset val="136"/>
      </rPr>
      <t>馬來西亞</t>
    </r>
    <phoneticPr fontId="4" type="noConversion"/>
  </si>
  <si>
    <r>
      <rPr>
        <sz val="12.5"/>
        <rFont val="微軟正黑體"/>
        <family val="2"/>
        <charset val="136"/>
      </rPr>
      <t>日本</t>
    </r>
    <phoneticPr fontId="4" type="noConversion"/>
  </si>
  <si>
    <t>埃及</t>
    <phoneticPr fontId="4" type="noConversion"/>
  </si>
  <si>
    <r>
      <t>21</t>
    </r>
    <r>
      <rPr>
        <sz val="12.5"/>
        <rFont val="微軟正黑體"/>
        <family val="2"/>
        <charset val="136"/>
      </rPr>
      <t>～</t>
    </r>
    <phoneticPr fontId="2" type="noConversion"/>
  </si>
  <si>
    <t>其他國家</t>
    <phoneticPr fontId="4" type="noConversion"/>
  </si>
  <si>
    <r>
      <t>112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1-12</t>
    </r>
    <r>
      <rPr>
        <b/>
        <sz val="12"/>
        <color theme="1"/>
        <rFont val="微軟正黑體"/>
        <family val="2"/>
        <charset val="136"/>
      </rPr>
      <t>月美國棉花出口統計表</t>
    </r>
    <phoneticPr fontId="2" type="noConversion"/>
  </si>
  <si>
    <r>
      <rPr>
        <sz val="12"/>
        <color theme="1"/>
        <rFont val="微軟正黑體"/>
        <family val="2"/>
        <charset val="136"/>
      </rPr>
      <t>＊</t>
    </r>
    <r>
      <rPr>
        <sz val="12"/>
        <color theme="1"/>
        <rFont val="Times New Roman"/>
        <family val="1"/>
      </rPr>
      <t>112</t>
    </r>
    <r>
      <rPr>
        <sz val="12"/>
        <color theme="1"/>
        <rFont val="微軟正黑體"/>
        <family val="2"/>
        <charset val="136"/>
      </rPr>
      <t>年</t>
    </r>
    <r>
      <rPr>
        <sz val="12"/>
        <color theme="1"/>
        <rFont val="Times New Roman"/>
        <family val="1"/>
      </rPr>
      <t>1-12</t>
    </r>
    <r>
      <rPr>
        <sz val="12"/>
        <color theme="1"/>
        <rFont val="微軟正黑體"/>
        <family val="2"/>
        <charset val="136"/>
      </rPr>
      <t>月，美國棉花出口數量較前一年同期減少</t>
    </r>
    <r>
      <rPr>
        <sz val="12"/>
        <color theme="1"/>
        <rFont val="Times New Roman"/>
        <family val="2"/>
      </rPr>
      <t>17.8</t>
    </r>
    <r>
      <rPr>
        <sz val="12"/>
        <color theme="1"/>
        <rFont val="Times New Roman"/>
        <family val="1"/>
      </rPr>
      <t>%</t>
    </r>
    <r>
      <rPr>
        <sz val="12"/>
        <color theme="1"/>
        <rFont val="微軟正黑體"/>
        <family val="2"/>
        <charset val="136"/>
      </rPr>
      <t>至</t>
    </r>
    <r>
      <rPr>
        <sz val="12"/>
        <color theme="1"/>
        <rFont val="Times New Roman"/>
        <family val="2"/>
      </rPr>
      <t>279.7</t>
    </r>
    <r>
      <rPr>
        <sz val="12"/>
        <color theme="1"/>
        <rFont val="微軟正黑體"/>
        <family val="2"/>
        <charset val="136"/>
      </rPr>
      <t>萬噸、出口金額減少</t>
    </r>
    <r>
      <rPr>
        <sz val="12"/>
        <color theme="1"/>
        <rFont val="Times New Roman"/>
        <family val="2"/>
      </rPr>
      <t>33</t>
    </r>
    <r>
      <rPr>
        <sz val="12"/>
        <color theme="1"/>
        <rFont val="Times New Roman"/>
        <family val="1"/>
      </rPr>
      <t>%</t>
    </r>
    <r>
      <rPr>
        <sz val="12"/>
        <color theme="1"/>
        <rFont val="微軟正黑體"/>
        <family val="2"/>
        <charset val="136"/>
      </rPr>
      <t>為</t>
    </r>
    <r>
      <rPr>
        <sz val="12"/>
        <color theme="1"/>
        <rFont val="Times New Roman"/>
        <family val="2"/>
      </rPr>
      <t>59.9</t>
    </r>
    <r>
      <rPr>
        <sz val="12"/>
        <color theme="1"/>
        <rFont val="微軟正黑體"/>
        <family val="2"/>
        <charset val="136"/>
      </rPr>
      <t>億美元，前</t>
    </r>
    <r>
      <rPr>
        <sz val="12"/>
        <color theme="1"/>
        <rFont val="Times New Roman"/>
        <family val="1"/>
      </rPr>
      <t>20</t>
    </r>
    <r>
      <rPr>
        <sz val="12"/>
        <color theme="1"/>
        <rFont val="微軟正黑體"/>
        <family val="2"/>
        <charset val="136"/>
      </rPr>
      <t>大出口國如下表。</t>
    </r>
    <r>
      <rPr>
        <sz val="12"/>
        <color theme="1"/>
        <rFont val="Times New Roman"/>
        <family val="2"/>
      </rPr>
      <t xml:space="preserve">
</t>
    </r>
    <r>
      <rPr>
        <sz val="12"/>
        <color theme="1"/>
        <rFont val="微軟正黑體"/>
        <family val="2"/>
        <charset val="136"/>
      </rPr>
      <t>＊中國大陸是美國棉最大出口市場，出口量為</t>
    </r>
    <r>
      <rPr>
        <sz val="12"/>
        <color theme="1"/>
        <rFont val="Times New Roman"/>
        <family val="2"/>
      </rPr>
      <t>78.1</t>
    </r>
    <r>
      <rPr>
        <sz val="12"/>
        <color theme="1"/>
        <rFont val="微軟正黑體"/>
        <family val="2"/>
        <charset val="136"/>
      </rPr>
      <t>萬噸，占出口比重</t>
    </r>
    <r>
      <rPr>
        <sz val="12"/>
        <color theme="1"/>
        <rFont val="Times New Roman"/>
        <family val="2"/>
      </rPr>
      <t>27.9</t>
    </r>
    <r>
      <rPr>
        <sz val="12"/>
        <color theme="1"/>
        <rFont val="Times New Roman"/>
        <family val="1"/>
      </rPr>
      <t>%</t>
    </r>
    <r>
      <rPr>
        <sz val="12"/>
        <color theme="1"/>
        <rFont val="微軟正黑體"/>
        <family val="2"/>
        <charset val="136"/>
      </rPr>
      <t>，較前一年同期衰退</t>
    </r>
    <r>
      <rPr>
        <sz val="12"/>
        <color theme="1"/>
        <rFont val="Times New Roman"/>
        <family val="2"/>
      </rPr>
      <t>32.7</t>
    </r>
    <r>
      <rPr>
        <sz val="12"/>
        <color theme="1"/>
        <rFont val="Times New Roman"/>
        <family val="1"/>
      </rPr>
      <t>%</t>
    </r>
    <r>
      <rPr>
        <sz val="12"/>
        <color theme="1"/>
        <rFont val="微軟正黑體"/>
        <family val="2"/>
        <charset val="136"/>
      </rPr>
      <t>；第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微軟正黑體"/>
        <family val="2"/>
        <charset val="136"/>
      </rPr>
      <t>～</t>
    </r>
    <r>
      <rPr>
        <sz val="12"/>
        <color theme="1"/>
        <rFont val="Times New Roman"/>
        <family val="1"/>
      </rPr>
      <t>5</t>
    </r>
    <r>
      <rPr>
        <sz val="12"/>
        <color theme="1"/>
        <rFont val="微軟正黑體"/>
        <family val="2"/>
        <charset val="136"/>
      </rPr>
      <t>大出口國出口量、所佔比重及成長率分別為：巴基斯坦</t>
    </r>
    <r>
      <rPr>
        <sz val="12"/>
        <color theme="1"/>
        <rFont val="Times New Roman"/>
        <family val="1"/>
      </rPr>
      <t>(36.9</t>
    </r>
    <r>
      <rPr>
        <sz val="12"/>
        <color theme="1"/>
        <rFont val="微軟正黑體"/>
        <family val="2"/>
        <charset val="136"/>
      </rPr>
      <t>萬噸、占</t>
    </r>
    <r>
      <rPr>
        <sz val="12"/>
        <color theme="1"/>
        <rFont val="Times New Roman"/>
        <family val="2"/>
      </rPr>
      <t>13.2</t>
    </r>
    <r>
      <rPr>
        <sz val="12"/>
        <color theme="1"/>
        <rFont val="Times New Roman"/>
        <family val="1"/>
      </rPr>
      <t>%</t>
    </r>
    <r>
      <rPr>
        <sz val="12"/>
        <color theme="1"/>
        <rFont val="微軟正黑體"/>
        <family val="2"/>
        <charset val="136"/>
      </rPr>
      <t>、減少10</t>
    </r>
    <r>
      <rPr>
        <sz val="12"/>
        <color theme="1"/>
        <rFont val="Times New Roman"/>
        <family val="1"/>
      </rPr>
      <t>%)</t>
    </r>
    <r>
      <rPr>
        <sz val="12"/>
        <color theme="1"/>
        <rFont val="新細明體"/>
        <family val="1"/>
        <charset val="136"/>
      </rPr>
      <t>、越南</t>
    </r>
    <r>
      <rPr>
        <sz val="12"/>
        <color theme="1"/>
        <rFont val="Times New Roman"/>
        <family val="1"/>
      </rPr>
      <t>(35.2</t>
    </r>
    <r>
      <rPr>
        <sz val="12"/>
        <color theme="1"/>
        <rFont val="新細明體"/>
        <family val="1"/>
        <charset val="136"/>
      </rPr>
      <t>萬噸、占</t>
    </r>
    <r>
      <rPr>
        <sz val="12"/>
        <color theme="1"/>
        <rFont val="Times New Roman"/>
        <family val="1"/>
      </rPr>
      <t>12.6%</t>
    </r>
    <r>
      <rPr>
        <sz val="12"/>
        <color theme="1"/>
        <rFont val="新細明體"/>
        <family val="1"/>
        <charset val="136"/>
      </rPr>
      <t>、衰退13.6</t>
    </r>
    <r>
      <rPr>
        <sz val="12"/>
        <color theme="1"/>
        <rFont val="Times New Roman"/>
        <family val="1"/>
      </rPr>
      <t>%)</t>
    </r>
    <r>
      <rPr>
        <sz val="12"/>
        <color theme="1"/>
        <rFont val="新細明體"/>
        <family val="1"/>
        <charset val="136"/>
      </rPr>
      <t>、土耳其</t>
    </r>
    <r>
      <rPr>
        <sz val="12"/>
        <color theme="1"/>
        <rFont val="Times New Roman"/>
        <family val="1"/>
      </rPr>
      <t>(32</t>
    </r>
    <r>
      <rPr>
        <sz val="12"/>
        <color theme="1"/>
        <rFont val="新細明體"/>
        <family val="1"/>
        <charset val="136"/>
      </rPr>
      <t>萬噸、占</t>
    </r>
    <r>
      <rPr>
        <sz val="12"/>
        <color theme="1"/>
        <rFont val="Times New Roman"/>
        <family val="1"/>
      </rPr>
      <t>11.4%</t>
    </r>
    <r>
      <rPr>
        <sz val="12"/>
        <color theme="1"/>
        <rFont val="新細明體"/>
        <family val="1"/>
        <charset val="136"/>
      </rPr>
      <t>、衰退</t>
    </r>
    <r>
      <rPr>
        <sz val="12"/>
        <color theme="1"/>
        <rFont val="Times New Roman"/>
        <family val="1"/>
      </rPr>
      <t>19%)</t>
    </r>
    <r>
      <rPr>
        <sz val="12"/>
        <color theme="1"/>
        <rFont val="微軟正黑體"/>
        <family val="2"/>
        <charset val="136"/>
      </rPr>
      <t>、孟加拉</t>
    </r>
    <r>
      <rPr>
        <sz val="12"/>
        <color theme="1"/>
        <rFont val="Times New Roman"/>
        <family val="1"/>
      </rPr>
      <t>(15.9</t>
    </r>
    <r>
      <rPr>
        <sz val="12"/>
        <color theme="1"/>
        <rFont val="微軟正黑體"/>
        <family val="2"/>
        <charset val="136"/>
      </rPr>
      <t>萬噸、占</t>
    </r>
    <r>
      <rPr>
        <sz val="12"/>
        <color theme="1"/>
        <rFont val="Times New Roman"/>
        <family val="2"/>
      </rPr>
      <t>5.7</t>
    </r>
    <r>
      <rPr>
        <sz val="12"/>
        <color theme="1"/>
        <rFont val="Times New Roman"/>
        <family val="1"/>
      </rPr>
      <t>%</t>
    </r>
    <r>
      <rPr>
        <sz val="12"/>
        <color theme="1"/>
        <rFont val="微軟正黑體"/>
        <family val="2"/>
        <charset val="136"/>
      </rPr>
      <t>、減少3</t>
    </r>
    <r>
      <rPr>
        <sz val="12"/>
        <color theme="1"/>
        <rFont val="Times New Roman"/>
        <family val="2"/>
      </rPr>
      <t>%</t>
    </r>
    <r>
      <rPr>
        <sz val="12"/>
        <color theme="1"/>
        <rFont val="Times New Roman"/>
        <family val="1"/>
      </rPr>
      <t>)</t>
    </r>
    <r>
      <rPr>
        <sz val="12"/>
        <color theme="1"/>
        <rFont val="微軟正黑體"/>
        <family val="2"/>
        <charset val="136"/>
      </rPr>
      <t>。</t>
    </r>
    <r>
      <rPr>
        <sz val="12"/>
        <color theme="1"/>
        <rFont val="Times New Roman"/>
        <family val="2"/>
      </rPr>
      <t xml:space="preserve">
</t>
    </r>
    <r>
      <rPr>
        <sz val="12"/>
        <color theme="1"/>
        <rFont val="微軟正黑體"/>
        <family val="2"/>
        <charset val="136"/>
      </rPr>
      <t>＊台灣為第</t>
    </r>
    <r>
      <rPr>
        <sz val="12"/>
        <color theme="1"/>
        <rFont val="Times New Roman"/>
        <family val="1"/>
      </rPr>
      <t>15</t>
    </r>
    <r>
      <rPr>
        <sz val="12"/>
        <color theme="1"/>
        <rFont val="微軟正黑體"/>
        <family val="2"/>
        <charset val="136"/>
      </rPr>
      <t>大出口市場，出口數量為3.31萬噸，占出口比重</t>
    </r>
    <r>
      <rPr>
        <sz val="12"/>
        <color theme="1"/>
        <rFont val="Times New Roman"/>
        <family val="1"/>
      </rPr>
      <t>1.2%</t>
    </r>
    <r>
      <rPr>
        <sz val="12"/>
        <color theme="1"/>
        <rFont val="微軟正黑體"/>
        <family val="2"/>
        <charset val="136"/>
      </rPr>
      <t>，較前一年同期衰退3.6</t>
    </r>
    <r>
      <rPr>
        <sz val="12"/>
        <color theme="1"/>
        <rFont val="Times New Roman"/>
        <family val="1"/>
      </rPr>
      <t>%</t>
    </r>
    <r>
      <rPr>
        <sz val="12"/>
        <color theme="1"/>
        <rFont val="微軟正黑體"/>
        <family val="2"/>
        <charset val="136"/>
      </rPr>
      <t>。</t>
    </r>
    <phoneticPr fontId="2" type="noConversion"/>
  </si>
  <si>
    <r>
      <t>112</t>
    </r>
    <r>
      <rPr>
        <b/>
        <sz val="12"/>
        <color indexed="8"/>
        <rFont val="微軟正黑體 Light"/>
        <family val="2"/>
        <charset val="136"/>
      </rPr>
      <t>年</t>
    </r>
    <r>
      <rPr>
        <b/>
        <sz val="12"/>
        <color indexed="8"/>
        <rFont val="Times New Roman"/>
        <family val="1"/>
      </rPr>
      <t>1-12</t>
    </r>
    <r>
      <rPr>
        <b/>
        <sz val="12"/>
        <color indexed="8"/>
        <rFont val="微軟正黑體 Light"/>
        <family val="2"/>
        <charset val="136"/>
      </rPr>
      <t>月</t>
    </r>
    <phoneticPr fontId="4" type="noConversion"/>
  </si>
  <si>
    <r>
      <t>111</t>
    </r>
    <r>
      <rPr>
        <b/>
        <sz val="12"/>
        <color indexed="8"/>
        <rFont val="微軟正黑體 Light"/>
        <family val="2"/>
        <charset val="136"/>
      </rPr>
      <t>年</t>
    </r>
    <r>
      <rPr>
        <b/>
        <sz val="12"/>
        <color indexed="8"/>
        <rFont val="Times New Roman"/>
        <family val="1"/>
      </rPr>
      <t>1-12</t>
    </r>
    <r>
      <rPr>
        <b/>
        <sz val="12"/>
        <color indexed="8"/>
        <rFont val="微軟正黑體 Light"/>
        <family val="2"/>
        <charset val="136"/>
      </rPr>
      <t>月</t>
    </r>
    <phoneticPr fontId="4" type="noConversion"/>
  </si>
  <si>
    <r>
      <t>2024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1-3</t>
    </r>
    <r>
      <rPr>
        <b/>
        <sz val="12"/>
        <color theme="1"/>
        <rFont val="微軟正黑體"/>
        <family val="2"/>
        <charset val="136"/>
      </rPr>
      <t>月美國棉花出口統計表</t>
    </r>
    <phoneticPr fontId="2" type="noConversion"/>
  </si>
  <si>
    <r>
      <t>2024</t>
    </r>
    <r>
      <rPr>
        <b/>
        <sz val="12"/>
        <color indexed="8"/>
        <rFont val="微軟正黑體 Light"/>
        <family val="2"/>
        <charset val="136"/>
      </rPr>
      <t>年</t>
    </r>
    <r>
      <rPr>
        <b/>
        <sz val="12"/>
        <color indexed="8"/>
        <rFont val="Times New Roman"/>
        <family val="1"/>
      </rPr>
      <t>1-3</t>
    </r>
    <r>
      <rPr>
        <b/>
        <sz val="12"/>
        <color indexed="8"/>
        <rFont val="微軟正黑體 Light"/>
        <family val="2"/>
        <charset val="136"/>
      </rPr>
      <t>月</t>
    </r>
    <phoneticPr fontId="4" type="noConversion"/>
  </si>
  <si>
    <r>
      <t>2024/2023</t>
    </r>
    <r>
      <rPr>
        <b/>
        <sz val="12"/>
        <color indexed="8"/>
        <rFont val="微軟正黑體 Light"/>
        <family val="2"/>
        <charset val="136"/>
      </rPr>
      <t>成長率</t>
    </r>
    <r>
      <rPr>
        <b/>
        <sz val="12"/>
        <color indexed="8"/>
        <rFont val="Times New Roman"/>
        <family val="1"/>
      </rPr>
      <t xml:space="preserve"> </t>
    </r>
    <phoneticPr fontId="4" type="noConversion"/>
  </si>
  <si>
    <r>
      <rPr>
        <sz val="12"/>
        <color theme="1"/>
        <rFont val="微軟正黑體"/>
        <family val="2"/>
        <charset val="136"/>
      </rPr>
      <t>＊</t>
    </r>
    <r>
      <rPr>
        <sz val="12"/>
        <color theme="1"/>
        <rFont val="Times New Roman"/>
        <family val="1"/>
      </rPr>
      <t>2024</t>
    </r>
    <r>
      <rPr>
        <sz val="12"/>
        <color theme="1"/>
        <rFont val="微軟正黑體"/>
        <family val="2"/>
        <charset val="136"/>
      </rPr>
      <t>年</t>
    </r>
    <r>
      <rPr>
        <sz val="12"/>
        <color theme="1"/>
        <rFont val="Times New Roman"/>
        <family val="1"/>
      </rPr>
      <t>1-3</t>
    </r>
    <r>
      <rPr>
        <sz val="12"/>
        <color theme="1"/>
        <rFont val="微軟正黑體"/>
        <family val="2"/>
        <charset val="136"/>
      </rPr>
      <t>月，美國棉花出口數量較前一年同期增加</t>
    </r>
    <r>
      <rPr>
        <sz val="12"/>
        <color theme="1"/>
        <rFont val="Times New Roman"/>
        <family val="1"/>
      </rPr>
      <t>12.2%</t>
    </r>
    <r>
      <rPr>
        <sz val="12"/>
        <color theme="1"/>
        <rFont val="微軟正黑體"/>
        <family val="2"/>
        <charset val="136"/>
      </rPr>
      <t>至</t>
    </r>
    <r>
      <rPr>
        <sz val="12"/>
        <color theme="1"/>
        <rFont val="Times New Roman"/>
        <family val="1"/>
      </rPr>
      <t>94.95</t>
    </r>
    <r>
      <rPr>
        <sz val="12"/>
        <color theme="1"/>
        <rFont val="微軟正黑體"/>
        <family val="2"/>
        <charset val="136"/>
      </rPr>
      <t>萬噸、出口金額成長</t>
    </r>
    <r>
      <rPr>
        <sz val="12"/>
        <color theme="1"/>
        <rFont val="Times New Roman"/>
        <family val="1"/>
      </rPr>
      <t>4.5%</t>
    </r>
    <r>
      <rPr>
        <sz val="12"/>
        <color theme="1"/>
        <rFont val="微軟正黑體"/>
        <family val="2"/>
        <charset val="136"/>
      </rPr>
      <t>為</t>
    </r>
    <r>
      <rPr>
        <sz val="12"/>
        <color theme="1"/>
        <rFont val="Times New Roman"/>
        <family val="1"/>
      </rPr>
      <t>19.51</t>
    </r>
    <r>
      <rPr>
        <sz val="12"/>
        <color theme="1"/>
        <rFont val="微軟正黑體"/>
        <family val="2"/>
        <charset val="136"/>
      </rPr>
      <t>億美元，前</t>
    </r>
    <r>
      <rPr>
        <sz val="12"/>
        <color theme="1"/>
        <rFont val="Times New Roman"/>
        <family val="1"/>
      </rPr>
      <t>20</t>
    </r>
    <r>
      <rPr>
        <sz val="12"/>
        <color theme="1"/>
        <rFont val="微軟正黑體"/>
        <family val="2"/>
        <charset val="136"/>
      </rPr>
      <t>大出口國如下表。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微軟正黑體"/>
        <family val="2"/>
        <charset val="136"/>
      </rPr>
      <t>＊中國大陸是美國棉最大出口市場，出口量為</t>
    </r>
    <r>
      <rPr>
        <sz val="12"/>
        <color theme="1"/>
        <rFont val="Times New Roman"/>
        <family val="1"/>
      </rPr>
      <t>39.65</t>
    </r>
    <r>
      <rPr>
        <sz val="12"/>
        <color theme="1"/>
        <rFont val="微軟正黑體"/>
        <family val="2"/>
        <charset val="136"/>
      </rPr>
      <t>萬噸，占出口比重</t>
    </r>
    <r>
      <rPr>
        <sz val="12"/>
        <color theme="1"/>
        <rFont val="Times New Roman"/>
        <family val="1"/>
      </rPr>
      <t>41.8%</t>
    </r>
    <r>
      <rPr>
        <sz val="12"/>
        <color theme="1"/>
        <rFont val="微軟正黑體"/>
        <family val="2"/>
        <charset val="136"/>
      </rPr>
      <t>，較前一年同期成長</t>
    </r>
    <r>
      <rPr>
        <sz val="12"/>
        <color theme="1"/>
        <rFont val="Times New Roman"/>
        <family val="1"/>
      </rPr>
      <t>135.5%</t>
    </r>
    <r>
      <rPr>
        <sz val="12"/>
        <color theme="1"/>
        <rFont val="微軟正黑體"/>
        <family val="2"/>
        <charset val="136"/>
      </rPr>
      <t>；第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微軟正黑體"/>
        <family val="2"/>
        <charset val="136"/>
      </rPr>
      <t>～</t>
    </r>
    <r>
      <rPr>
        <sz val="12"/>
        <color theme="1"/>
        <rFont val="Times New Roman"/>
        <family val="1"/>
      </rPr>
      <t>5</t>
    </r>
    <r>
      <rPr>
        <sz val="12"/>
        <color theme="1"/>
        <rFont val="微軟正黑體"/>
        <family val="2"/>
        <charset val="136"/>
      </rPr>
      <t>大出口國出口量、所佔比重及成長率分別為：巴基斯坦</t>
    </r>
    <r>
      <rPr>
        <sz val="12"/>
        <color theme="1"/>
        <rFont val="Times New Roman"/>
        <family val="1"/>
      </rPr>
      <t>(12.81</t>
    </r>
    <r>
      <rPr>
        <sz val="12"/>
        <color theme="1"/>
        <rFont val="微軟正黑體"/>
        <family val="2"/>
        <charset val="136"/>
      </rPr>
      <t>萬噸、占</t>
    </r>
    <r>
      <rPr>
        <sz val="12"/>
        <color theme="1"/>
        <rFont val="Times New Roman"/>
        <family val="1"/>
      </rPr>
      <t>13.5%</t>
    </r>
    <r>
      <rPr>
        <sz val="12"/>
        <color theme="1"/>
        <rFont val="微軟正黑體"/>
        <family val="2"/>
        <charset val="136"/>
      </rPr>
      <t>、衰退</t>
    </r>
    <r>
      <rPr>
        <sz val="12"/>
        <color theme="1"/>
        <rFont val="Times New Roman"/>
        <family val="1"/>
      </rPr>
      <t>13.1%)</t>
    </r>
    <r>
      <rPr>
        <sz val="12"/>
        <color theme="1"/>
        <rFont val="微軟正黑體"/>
        <family val="2"/>
        <charset val="136"/>
      </rPr>
      <t>、越南</t>
    </r>
    <r>
      <rPr>
        <sz val="12"/>
        <color theme="1"/>
        <rFont val="Times New Roman"/>
        <family val="1"/>
      </rPr>
      <t>(11.83</t>
    </r>
    <r>
      <rPr>
        <sz val="12"/>
        <color theme="1"/>
        <rFont val="微軟正黑體"/>
        <family val="2"/>
        <charset val="136"/>
      </rPr>
      <t>萬噸、占</t>
    </r>
    <r>
      <rPr>
        <sz val="12"/>
        <color theme="1"/>
        <rFont val="Times New Roman"/>
        <family val="1"/>
      </rPr>
      <t>12.5%</t>
    </r>
    <r>
      <rPr>
        <sz val="12"/>
        <color theme="1"/>
        <rFont val="微軟正黑體"/>
        <family val="2"/>
        <charset val="136"/>
      </rPr>
      <t>、衰退</t>
    </r>
    <r>
      <rPr>
        <sz val="12"/>
        <color theme="1"/>
        <rFont val="Times New Roman"/>
        <family val="1"/>
      </rPr>
      <t>0.4%)</t>
    </r>
    <r>
      <rPr>
        <sz val="12"/>
        <color theme="1"/>
        <rFont val="微軟正黑體"/>
        <family val="2"/>
        <charset val="136"/>
      </rPr>
      <t>、土耳其</t>
    </r>
    <r>
      <rPr>
        <sz val="12"/>
        <color theme="1"/>
        <rFont val="Times New Roman"/>
        <family val="1"/>
      </rPr>
      <t>(5.79</t>
    </r>
    <r>
      <rPr>
        <sz val="12"/>
        <color theme="1"/>
        <rFont val="微軟正黑體"/>
        <family val="2"/>
        <charset val="136"/>
      </rPr>
      <t>萬噸、占</t>
    </r>
    <r>
      <rPr>
        <sz val="12"/>
        <color theme="1"/>
        <rFont val="Times New Roman"/>
        <family val="1"/>
      </rPr>
      <t>6.1%</t>
    </r>
    <r>
      <rPr>
        <sz val="12"/>
        <color theme="1"/>
        <rFont val="微軟正黑體"/>
        <family val="2"/>
        <charset val="136"/>
      </rPr>
      <t>、減少</t>
    </r>
    <r>
      <rPr>
        <sz val="12"/>
        <color theme="1"/>
        <rFont val="Times New Roman"/>
        <family val="1"/>
      </rPr>
      <t>40.3%)</t>
    </r>
    <r>
      <rPr>
        <sz val="12"/>
        <color theme="1"/>
        <rFont val="微軟正黑體"/>
        <family val="2"/>
        <charset val="136"/>
      </rPr>
      <t>、孟加拉</t>
    </r>
    <r>
      <rPr>
        <sz val="12"/>
        <color theme="1"/>
        <rFont val="Times New Roman"/>
        <family val="1"/>
      </rPr>
      <t>(4.11</t>
    </r>
    <r>
      <rPr>
        <sz val="12"/>
        <color theme="1"/>
        <rFont val="微軟正黑體"/>
        <family val="2"/>
        <charset val="136"/>
      </rPr>
      <t>萬噸、占</t>
    </r>
    <r>
      <rPr>
        <sz val="12"/>
        <color theme="1"/>
        <rFont val="Times New Roman"/>
        <family val="1"/>
      </rPr>
      <t>4.3%</t>
    </r>
    <r>
      <rPr>
        <sz val="12"/>
        <color theme="1"/>
        <rFont val="微軟正黑體"/>
        <family val="2"/>
        <charset val="136"/>
      </rPr>
      <t>、成長</t>
    </r>
    <r>
      <rPr>
        <sz val="12"/>
        <color theme="1"/>
        <rFont val="Times New Roman"/>
        <family val="1"/>
      </rPr>
      <t>48.9%)</t>
    </r>
    <r>
      <rPr>
        <sz val="12"/>
        <color theme="1"/>
        <rFont val="微軟正黑體"/>
        <family val="2"/>
        <charset val="136"/>
      </rPr>
      <t>。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微軟正黑體"/>
        <family val="2"/>
        <charset val="136"/>
      </rPr>
      <t>＊台灣為第</t>
    </r>
    <r>
      <rPr>
        <sz val="12"/>
        <color theme="1"/>
        <rFont val="Times New Roman"/>
        <family val="1"/>
      </rPr>
      <t>20</t>
    </r>
    <r>
      <rPr>
        <sz val="12"/>
        <color theme="1"/>
        <rFont val="微軟正黑體"/>
        <family val="2"/>
        <charset val="136"/>
      </rPr>
      <t>大出口國，出口數量為</t>
    </r>
    <r>
      <rPr>
        <sz val="12"/>
        <color theme="1"/>
        <rFont val="Times New Roman"/>
        <family val="1"/>
      </rPr>
      <t>3,627</t>
    </r>
    <r>
      <rPr>
        <sz val="12"/>
        <color theme="1"/>
        <rFont val="微軟正黑體"/>
        <family val="2"/>
        <charset val="136"/>
      </rPr>
      <t>噸，占出口比重</t>
    </r>
    <r>
      <rPr>
        <sz val="12"/>
        <color theme="1"/>
        <rFont val="Times New Roman"/>
        <family val="1"/>
      </rPr>
      <t>0.4%</t>
    </r>
    <r>
      <rPr>
        <sz val="12"/>
        <color theme="1"/>
        <rFont val="微軟正黑體"/>
        <family val="2"/>
        <charset val="136"/>
      </rPr>
      <t>，較前一年同期大幅衰退</t>
    </r>
    <r>
      <rPr>
        <sz val="12"/>
        <color theme="1"/>
        <rFont val="Times New Roman"/>
        <family val="1"/>
      </rPr>
      <t>73.4%</t>
    </r>
    <r>
      <rPr>
        <sz val="12"/>
        <color theme="1"/>
        <rFont val="微軟正黑體"/>
        <family val="2"/>
        <charset val="136"/>
      </rPr>
      <t>。</t>
    </r>
    <phoneticPr fontId="2" type="noConversion"/>
  </si>
  <si>
    <r>
      <t>2024</t>
    </r>
    <r>
      <rPr>
        <b/>
        <sz val="12.5"/>
        <color theme="1"/>
        <rFont val="微軟正黑體"/>
        <family val="2"/>
        <charset val="136"/>
      </rPr>
      <t>年</t>
    </r>
    <r>
      <rPr>
        <b/>
        <sz val="12.5"/>
        <color theme="1"/>
        <rFont val="Times New Roman"/>
        <family val="1"/>
      </rPr>
      <t>1-6</t>
    </r>
    <r>
      <rPr>
        <b/>
        <sz val="12.5"/>
        <color theme="1"/>
        <rFont val="微軟正黑體"/>
        <family val="2"/>
        <charset val="136"/>
      </rPr>
      <t>月美國棉花出口統計表</t>
    </r>
    <phoneticPr fontId="2" type="noConversion"/>
  </si>
  <si>
    <r>
      <rPr>
        <b/>
        <sz val="12.5"/>
        <color indexed="8"/>
        <rFont val="微軟正黑體"/>
        <family val="2"/>
        <charset val="136"/>
      </rPr>
      <t>出口國</t>
    </r>
    <r>
      <rPr>
        <b/>
        <sz val="12.5"/>
        <color indexed="8"/>
        <rFont val="Times New Roman"/>
        <family val="1"/>
      </rPr>
      <t>/</t>
    </r>
    <r>
      <rPr>
        <b/>
        <sz val="12.5"/>
        <color indexed="8"/>
        <rFont val="微軟正黑體"/>
        <family val="2"/>
        <charset val="136"/>
      </rPr>
      <t>排序</t>
    </r>
    <phoneticPr fontId="4" type="noConversion"/>
  </si>
  <si>
    <r>
      <t>2024</t>
    </r>
    <r>
      <rPr>
        <b/>
        <sz val="12.5"/>
        <color indexed="8"/>
        <rFont val="微軟正黑體"/>
        <family val="2"/>
        <charset val="136"/>
      </rPr>
      <t>年</t>
    </r>
    <r>
      <rPr>
        <b/>
        <sz val="12.5"/>
        <color indexed="8"/>
        <rFont val="Times New Roman"/>
        <family val="1"/>
      </rPr>
      <t>1-6</t>
    </r>
    <r>
      <rPr>
        <b/>
        <sz val="12.5"/>
        <color indexed="8"/>
        <rFont val="微軟正黑體"/>
        <family val="2"/>
        <charset val="136"/>
      </rPr>
      <t>月</t>
    </r>
    <phoneticPr fontId="4" type="noConversion"/>
  </si>
  <si>
    <r>
      <t>2023</t>
    </r>
    <r>
      <rPr>
        <b/>
        <sz val="12.5"/>
        <color indexed="8"/>
        <rFont val="微軟正黑體"/>
        <family val="2"/>
        <charset val="136"/>
      </rPr>
      <t>年</t>
    </r>
    <r>
      <rPr>
        <b/>
        <sz val="12.5"/>
        <color indexed="8"/>
        <rFont val="Times New Roman"/>
        <family val="1"/>
      </rPr>
      <t>1-6</t>
    </r>
    <r>
      <rPr>
        <b/>
        <sz val="12.5"/>
        <color indexed="8"/>
        <rFont val="微軟正黑體"/>
        <family val="2"/>
        <charset val="136"/>
      </rPr>
      <t>月</t>
    </r>
    <phoneticPr fontId="4" type="noConversion"/>
  </si>
  <si>
    <r>
      <t>2024/2023</t>
    </r>
    <r>
      <rPr>
        <b/>
        <sz val="12.5"/>
        <color indexed="8"/>
        <rFont val="微軟正黑體"/>
        <family val="2"/>
        <charset val="136"/>
      </rPr>
      <t>成長率</t>
    </r>
    <r>
      <rPr>
        <b/>
        <sz val="12.5"/>
        <color indexed="8"/>
        <rFont val="Times New Roman"/>
        <family val="1"/>
      </rPr>
      <t xml:space="preserve"> </t>
    </r>
    <phoneticPr fontId="4" type="noConversion"/>
  </si>
  <si>
    <r>
      <rPr>
        <b/>
        <sz val="12.5"/>
        <color indexed="8"/>
        <rFont val="微軟正黑體"/>
        <family val="2"/>
        <charset val="136"/>
      </rPr>
      <t xml:space="preserve">數量
</t>
    </r>
    <r>
      <rPr>
        <b/>
        <sz val="12.5"/>
        <color indexed="8"/>
        <rFont val="Times New Roman"/>
        <family val="1"/>
      </rPr>
      <t>(</t>
    </r>
    <r>
      <rPr>
        <b/>
        <sz val="12.5"/>
        <color indexed="8"/>
        <rFont val="微軟正黑體"/>
        <family val="2"/>
        <charset val="136"/>
      </rPr>
      <t>噸</t>
    </r>
    <r>
      <rPr>
        <b/>
        <sz val="12.5"/>
        <color indexed="8"/>
        <rFont val="Times New Roman"/>
        <family val="1"/>
      </rPr>
      <t>)</t>
    </r>
    <phoneticPr fontId="4" type="noConversion"/>
  </si>
  <si>
    <r>
      <rPr>
        <b/>
        <sz val="12.5"/>
        <rFont val="微軟正黑體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4" type="noConversion"/>
  </si>
  <si>
    <r>
      <rPr>
        <b/>
        <sz val="12.5"/>
        <color indexed="8"/>
        <rFont val="微軟正黑體"/>
        <family val="2"/>
        <charset val="136"/>
      </rPr>
      <t xml:space="preserve">金額
</t>
    </r>
    <r>
      <rPr>
        <b/>
        <sz val="12.5"/>
        <color indexed="8"/>
        <rFont val="Times New Roman"/>
        <family val="1"/>
      </rPr>
      <t>(</t>
    </r>
    <r>
      <rPr>
        <b/>
        <sz val="12.5"/>
        <color indexed="8"/>
        <rFont val="微軟正黑體"/>
        <family val="2"/>
        <charset val="136"/>
      </rPr>
      <t>千美元</t>
    </r>
    <r>
      <rPr>
        <b/>
        <sz val="12.5"/>
        <color indexed="8"/>
        <rFont val="Times New Roman"/>
        <family val="1"/>
      </rPr>
      <t>)</t>
    </r>
    <phoneticPr fontId="4" type="noConversion"/>
  </si>
  <si>
    <r>
      <rPr>
        <b/>
        <sz val="12.5"/>
        <color indexed="8"/>
        <rFont val="微軟正黑體"/>
        <family val="2"/>
        <charset val="136"/>
      </rPr>
      <t>數量</t>
    </r>
    <r>
      <rPr>
        <b/>
        <sz val="12.5"/>
        <color indexed="8"/>
        <rFont val="Times New Roman"/>
        <family val="1"/>
      </rPr>
      <t>(</t>
    </r>
    <r>
      <rPr>
        <b/>
        <sz val="12.5"/>
        <color indexed="8"/>
        <rFont val="微軟正黑體"/>
        <family val="2"/>
        <charset val="136"/>
      </rPr>
      <t>％</t>
    </r>
    <r>
      <rPr>
        <b/>
        <sz val="12.5"/>
        <color indexed="8"/>
        <rFont val="Times New Roman"/>
        <family val="1"/>
      </rPr>
      <t>)</t>
    </r>
    <phoneticPr fontId="4" type="noConversion"/>
  </si>
  <si>
    <r>
      <rPr>
        <b/>
        <sz val="12.5"/>
        <color indexed="8"/>
        <rFont val="微軟正黑體"/>
        <family val="2"/>
        <charset val="136"/>
      </rPr>
      <t>金額</t>
    </r>
    <r>
      <rPr>
        <b/>
        <sz val="12.5"/>
        <color indexed="8"/>
        <rFont val="Times New Roman"/>
        <family val="1"/>
      </rPr>
      <t>(</t>
    </r>
    <r>
      <rPr>
        <b/>
        <sz val="12.5"/>
        <color indexed="8"/>
        <rFont val="微軟正黑體"/>
        <family val="2"/>
        <charset val="136"/>
      </rPr>
      <t>％</t>
    </r>
    <r>
      <rPr>
        <b/>
        <sz val="12.5"/>
        <color indexed="8"/>
        <rFont val="Times New Roman"/>
        <family val="1"/>
      </rPr>
      <t>)</t>
    </r>
    <phoneticPr fontId="4" type="noConversion"/>
  </si>
  <si>
    <r>
      <rPr>
        <sz val="12.5"/>
        <color theme="1"/>
        <rFont val="微軟正黑體"/>
        <family val="2"/>
        <charset val="136"/>
      </rPr>
      <t>全球</t>
    </r>
    <phoneticPr fontId="4" type="noConversion"/>
  </si>
  <si>
    <r>
      <rPr>
        <sz val="12.5"/>
        <rFont val="微軟正黑體"/>
        <family val="2"/>
        <charset val="136"/>
      </rPr>
      <t>哥斯大黎加</t>
    </r>
    <phoneticPr fontId="4" type="noConversion"/>
  </si>
  <si>
    <r>
      <rPr>
        <sz val="12.5"/>
        <rFont val="微軟正黑體"/>
        <family val="2"/>
        <charset val="136"/>
      </rPr>
      <t>澳門</t>
    </r>
    <phoneticPr fontId="4" type="noConversion"/>
  </si>
  <si>
    <r>
      <rPr>
        <sz val="12.5"/>
        <rFont val="微軟正黑體"/>
        <family val="2"/>
        <charset val="136"/>
      </rPr>
      <t>其他國家</t>
    </r>
    <phoneticPr fontId="4" type="noConversion"/>
  </si>
  <si>
    <r>
      <rPr>
        <sz val="12.5"/>
        <color theme="1"/>
        <rFont val="微軟正黑體"/>
        <family val="2"/>
        <charset val="136"/>
      </rPr>
      <t>＊</t>
    </r>
    <r>
      <rPr>
        <sz val="12.5"/>
        <color theme="1"/>
        <rFont val="Times New Roman"/>
        <family val="1"/>
      </rPr>
      <t>2024</t>
    </r>
    <r>
      <rPr>
        <sz val="12.5"/>
        <color theme="1"/>
        <rFont val="微軟正黑體"/>
        <family val="2"/>
        <charset val="136"/>
      </rPr>
      <t>年</t>
    </r>
    <r>
      <rPr>
        <sz val="12.5"/>
        <color theme="1"/>
        <rFont val="Times New Roman"/>
        <family val="1"/>
      </rPr>
      <t>1-6</t>
    </r>
    <r>
      <rPr>
        <sz val="12.5"/>
        <color theme="1"/>
        <rFont val="微軟正黑體"/>
        <family val="2"/>
        <charset val="136"/>
      </rPr>
      <t>月，美國棉花出口數量較前一年同期減少</t>
    </r>
    <r>
      <rPr>
        <sz val="12.5"/>
        <color theme="1"/>
        <rFont val="Times New Roman"/>
        <family val="2"/>
      </rPr>
      <t>8.3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至</t>
    </r>
    <r>
      <rPr>
        <sz val="12.5"/>
        <color theme="1"/>
        <rFont val="Times New Roman"/>
        <family val="1"/>
      </rPr>
      <t>161.3</t>
    </r>
    <r>
      <rPr>
        <sz val="12.5"/>
        <color theme="1"/>
        <rFont val="微軟正黑體"/>
        <family val="2"/>
        <charset val="136"/>
      </rPr>
      <t>萬噸、出口金額減少</t>
    </r>
    <r>
      <rPr>
        <sz val="12.5"/>
        <color theme="1"/>
        <rFont val="Times New Roman"/>
        <family val="2"/>
      </rPr>
      <t>13.1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為</t>
    </r>
    <r>
      <rPr>
        <sz val="12.5"/>
        <color theme="1"/>
        <rFont val="Times New Roman"/>
        <family val="2"/>
      </rPr>
      <t>33.29</t>
    </r>
    <r>
      <rPr>
        <sz val="12.5"/>
        <color theme="1"/>
        <rFont val="微軟正黑體"/>
        <family val="2"/>
        <charset val="136"/>
      </rPr>
      <t>億美元，前</t>
    </r>
    <r>
      <rPr>
        <sz val="12.5"/>
        <color theme="1"/>
        <rFont val="Times New Roman"/>
        <family val="1"/>
      </rPr>
      <t>20</t>
    </r>
    <r>
      <rPr>
        <sz val="12.5"/>
        <color theme="1"/>
        <rFont val="微軟正黑體"/>
        <family val="2"/>
        <charset val="136"/>
      </rPr>
      <t>大出口國如下表。</t>
    </r>
    <r>
      <rPr>
        <sz val="12.5"/>
        <color theme="1"/>
        <rFont val="Times New Roman"/>
        <family val="2"/>
      </rPr>
      <t xml:space="preserve">
</t>
    </r>
    <r>
      <rPr>
        <sz val="12.5"/>
        <color theme="1"/>
        <rFont val="微軟正黑體"/>
        <family val="2"/>
        <charset val="136"/>
      </rPr>
      <t>＊中國大陸是美國棉最大出口市場，出口量為</t>
    </r>
    <r>
      <rPr>
        <sz val="12.5"/>
        <color theme="1"/>
        <rFont val="Times New Roman"/>
        <family val="2"/>
      </rPr>
      <t>63.6</t>
    </r>
    <r>
      <rPr>
        <sz val="12.5"/>
        <color theme="1"/>
        <rFont val="微軟正黑體"/>
        <family val="2"/>
        <charset val="136"/>
      </rPr>
      <t>萬噸，占出口比重</t>
    </r>
    <r>
      <rPr>
        <sz val="12.5"/>
        <color theme="1"/>
        <rFont val="Times New Roman"/>
        <family val="2"/>
      </rPr>
      <t>39.4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，較前一年同期成長77.2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；第</t>
    </r>
    <r>
      <rPr>
        <sz val="12.5"/>
        <color theme="1"/>
        <rFont val="Times New Roman"/>
        <family val="1"/>
      </rPr>
      <t>2</t>
    </r>
    <r>
      <rPr>
        <sz val="12.5"/>
        <color theme="1"/>
        <rFont val="微軟正黑體"/>
        <family val="2"/>
        <charset val="136"/>
      </rPr>
      <t>～</t>
    </r>
    <r>
      <rPr>
        <sz val="12.5"/>
        <color theme="1"/>
        <rFont val="Times New Roman"/>
        <family val="1"/>
      </rPr>
      <t>5</t>
    </r>
    <r>
      <rPr>
        <sz val="12.5"/>
        <color theme="1"/>
        <rFont val="微軟正黑體"/>
        <family val="2"/>
        <charset val="136"/>
      </rPr>
      <t>大出口國出口量、所佔比重及成長率分別為：巴基斯坦</t>
    </r>
    <r>
      <rPr>
        <sz val="12.5"/>
        <color theme="1"/>
        <rFont val="Times New Roman"/>
        <family val="1"/>
      </rPr>
      <t>(21.06</t>
    </r>
    <r>
      <rPr>
        <sz val="12.5"/>
        <color theme="1"/>
        <rFont val="微軟正黑體"/>
        <family val="2"/>
        <charset val="136"/>
      </rPr>
      <t>萬噸、占13.1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、衰退25</t>
    </r>
    <r>
      <rPr>
        <sz val="12.5"/>
        <color theme="1"/>
        <rFont val="Times New Roman"/>
        <family val="1"/>
      </rPr>
      <t>%)</t>
    </r>
    <r>
      <rPr>
        <sz val="12.5"/>
        <color theme="1"/>
        <rFont val="微軟正黑體"/>
        <family val="2"/>
        <charset val="136"/>
      </rPr>
      <t>、越南</t>
    </r>
    <r>
      <rPr>
        <sz val="12.5"/>
        <color theme="1"/>
        <rFont val="Times New Roman"/>
        <family val="1"/>
      </rPr>
      <t>(17.52</t>
    </r>
    <r>
      <rPr>
        <sz val="12.5"/>
        <color theme="1"/>
        <rFont val="微軟正黑體"/>
        <family val="2"/>
        <charset val="136"/>
      </rPr>
      <t>萬噸、占10.9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、衰退33</t>
    </r>
    <r>
      <rPr>
        <sz val="12.5"/>
        <color theme="1"/>
        <rFont val="Times New Roman"/>
        <family val="1"/>
      </rPr>
      <t>%)</t>
    </r>
    <r>
      <rPr>
        <sz val="12.5"/>
        <color theme="1"/>
        <rFont val="微軟正黑體"/>
        <family val="2"/>
        <charset val="136"/>
      </rPr>
      <t>、土耳其</t>
    </r>
    <r>
      <rPr>
        <sz val="12.5"/>
        <color theme="1"/>
        <rFont val="Times New Roman"/>
        <family val="1"/>
      </rPr>
      <t>(13.7</t>
    </r>
    <r>
      <rPr>
        <sz val="12.5"/>
        <color theme="1"/>
        <rFont val="微軟正黑體"/>
        <family val="2"/>
        <charset val="136"/>
      </rPr>
      <t>萬噸、占8.5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、衰退48.8</t>
    </r>
    <r>
      <rPr>
        <sz val="12.5"/>
        <color theme="1"/>
        <rFont val="Times New Roman"/>
        <family val="1"/>
      </rPr>
      <t>%)</t>
    </r>
    <r>
      <rPr>
        <sz val="12.5"/>
        <color theme="1"/>
        <rFont val="微軟正黑體"/>
        <family val="2"/>
        <charset val="136"/>
      </rPr>
      <t>、孟加拉</t>
    </r>
    <r>
      <rPr>
        <sz val="12.5"/>
        <color theme="1"/>
        <rFont val="Times New Roman"/>
        <family val="1"/>
      </rPr>
      <t>(7.72</t>
    </r>
    <r>
      <rPr>
        <sz val="12.5"/>
        <color theme="1"/>
        <rFont val="微軟正黑體"/>
        <family val="2"/>
        <charset val="136"/>
      </rPr>
      <t>萬噸、占4.8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、衰退3.5</t>
    </r>
    <r>
      <rPr>
        <sz val="12.5"/>
        <color theme="1"/>
        <rFont val="Times New Roman"/>
        <family val="2"/>
      </rPr>
      <t>%</t>
    </r>
    <r>
      <rPr>
        <sz val="12.5"/>
        <color theme="1"/>
        <rFont val="Times New Roman"/>
        <family val="1"/>
      </rPr>
      <t>)</t>
    </r>
    <r>
      <rPr>
        <sz val="12.5"/>
        <color theme="1"/>
        <rFont val="微軟正黑體"/>
        <family val="2"/>
        <charset val="136"/>
      </rPr>
      <t>。</t>
    </r>
    <r>
      <rPr>
        <sz val="12.5"/>
        <color theme="1"/>
        <rFont val="Times New Roman"/>
        <family val="2"/>
      </rPr>
      <t xml:space="preserve">
</t>
    </r>
    <r>
      <rPr>
        <sz val="12.5"/>
        <color theme="1"/>
        <rFont val="微軟正黑體"/>
        <family val="2"/>
        <charset val="136"/>
      </rPr>
      <t>＊台灣為第</t>
    </r>
    <r>
      <rPr>
        <sz val="12.5"/>
        <color theme="1"/>
        <rFont val="Times New Roman"/>
        <family val="1"/>
      </rPr>
      <t>19</t>
    </r>
    <r>
      <rPr>
        <sz val="12.5"/>
        <color theme="1"/>
        <rFont val="新細明體"/>
        <family val="1"/>
        <charset val="136"/>
      </rPr>
      <t>位</t>
    </r>
    <r>
      <rPr>
        <sz val="12.5"/>
        <color theme="1"/>
        <rFont val="微軟正黑體"/>
        <family val="2"/>
        <charset val="136"/>
      </rPr>
      <t>出口國，出口數量為</t>
    </r>
    <r>
      <rPr>
        <sz val="12.5"/>
        <color theme="1"/>
        <rFont val="Times New Roman"/>
        <family val="1"/>
      </rPr>
      <t>8,837</t>
    </r>
    <r>
      <rPr>
        <sz val="12.5"/>
        <color theme="1"/>
        <rFont val="微軟正黑體"/>
        <family val="2"/>
        <charset val="136"/>
      </rPr>
      <t>噸，占出口比重0.5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，較前一年同期衰退59.9</t>
    </r>
    <r>
      <rPr>
        <sz val="12.5"/>
        <color theme="1"/>
        <rFont val="Times New Roman"/>
        <family val="1"/>
      </rPr>
      <t>%</t>
    </r>
    <r>
      <rPr>
        <sz val="12.5"/>
        <color theme="1"/>
        <rFont val="微軟正黑體"/>
        <family val="2"/>
        <charset val="136"/>
      </rPr>
      <t>。</t>
    </r>
    <phoneticPr fontId="2" type="noConversion"/>
  </si>
  <si>
    <r>
      <t>113</t>
    </r>
    <r>
      <rPr>
        <b/>
        <sz val="12"/>
        <color indexed="8"/>
        <rFont val="微軟正黑體 Light"/>
        <family val="2"/>
        <charset val="136"/>
      </rPr>
      <t>年</t>
    </r>
    <r>
      <rPr>
        <b/>
        <sz val="12"/>
        <color indexed="8"/>
        <rFont val="Times New Roman"/>
        <family val="1"/>
      </rPr>
      <t>1-9</t>
    </r>
    <r>
      <rPr>
        <b/>
        <sz val="12"/>
        <color indexed="8"/>
        <rFont val="微軟正黑體 Light"/>
        <family val="2"/>
        <charset val="136"/>
      </rPr>
      <t>月</t>
    </r>
    <phoneticPr fontId="4" type="noConversion"/>
  </si>
  <si>
    <r>
      <t>112</t>
    </r>
    <r>
      <rPr>
        <b/>
        <sz val="12"/>
        <color indexed="8"/>
        <rFont val="微軟正黑體 Light"/>
        <family val="2"/>
        <charset val="136"/>
      </rPr>
      <t>年</t>
    </r>
    <r>
      <rPr>
        <b/>
        <sz val="12"/>
        <color indexed="8"/>
        <rFont val="Times New Roman"/>
        <family val="1"/>
      </rPr>
      <t>1-9</t>
    </r>
    <r>
      <rPr>
        <b/>
        <sz val="12"/>
        <color indexed="8"/>
        <rFont val="微軟正黑體 Light"/>
        <family val="2"/>
        <charset val="136"/>
      </rPr>
      <t>月</t>
    </r>
    <phoneticPr fontId="4" type="noConversion"/>
  </si>
  <si>
    <r>
      <t>113/112</t>
    </r>
    <r>
      <rPr>
        <b/>
        <sz val="12"/>
        <color indexed="8"/>
        <rFont val="微軟正黑體 Light"/>
        <family val="2"/>
        <charset val="136"/>
      </rPr>
      <t>成長率</t>
    </r>
    <r>
      <rPr>
        <b/>
        <sz val="12"/>
        <color indexed="8"/>
        <rFont val="Times New Roman"/>
        <family val="1"/>
      </rPr>
      <t xml:space="preserve"> </t>
    </r>
    <phoneticPr fontId="4" type="noConversion"/>
  </si>
  <si>
    <t>泰國</t>
    <phoneticPr fontId="2" type="noConversion"/>
  </si>
  <si>
    <t>哥斯大黎加</t>
    <phoneticPr fontId="2" type="noConversion"/>
  </si>
  <si>
    <t>尼加拉瓜</t>
    <phoneticPr fontId="4" type="noConversion"/>
  </si>
  <si>
    <r>
      <t>113</t>
    </r>
    <r>
      <rPr>
        <b/>
        <sz val="12"/>
        <color theme="1"/>
        <rFont val="微軟正黑體"/>
        <family val="2"/>
        <charset val="136"/>
      </rPr>
      <t>年</t>
    </r>
    <r>
      <rPr>
        <b/>
        <sz val="12"/>
        <color theme="1"/>
        <rFont val="Times New Roman"/>
        <family val="1"/>
      </rPr>
      <t>1-9</t>
    </r>
    <r>
      <rPr>
        <b/>
        <sz val="12"/>
        <color theme="1"/>
        <rFont val="微軟正黑體"/>
        <family val="2"/>
        <charset val="136"/>
      </rPr>
      <t>月美國棉花出口統計表</t>
    </r>
    <phoneticPr fontId="2" type="noConversion"/>
  </si>
  <si>
    <r>
      <rPr>
        <sz val="12"/>
        <color theme="1"/>
        <rFont val="微軟正黑體"/>
        <family val="2"/>
        <charset val="136"/>
      </rPr>
      <t>＊</t>
    </r>
    <r>
      <rPr>
        <sz val="12"/>
        <color theme="1"/>
        <rFont val="Times New Roman"/>
        <family val="1"/>
      </rPr>
      <t>113</t>
    </r>
    <r>
      <rPr>
        <sz val="12"/>
        <color theme="1"/>
        <rFont val="微軟正黑體"/>
        <family val="2"/>
        <charset val="136"/>
      </rPr>
      <t>年</t>
    </r>
    <r>
      <rPr>
        <sz val="12"/>
        <color theme="1"/>
        <rFont val="Times New Roman"/>
        <family val="1"/>
      </rPr>
      <t>1-9</t>
    </r>
    <r>
      <rPr>
        <sz val="12"/>
        <color theme="1"/>
        <rFont val="微軟正黑體"/>
        <family val="2"/>
        <charset val="136"/>
      </rPr>
      <t>月，美國棉花出口數量較前一年同期減少</t>
    </r>
    <r>
      <rPr>
        <sz val="12"/>
        <color theme="1"/>
        <rFont val="Times New Roman"/>
        <family val="1"/>
      </rPr>
      <t>12.7%</t>
    </r>
    <r>
      <rPr>
        <sz val="12"/>
        <color theme="1"/>
        <rFont val="微軟正黑體"/>
        <family val="2"/>
        <charset val="136"/>
      </rPr>
      <t>至</t>
    </r>
    <r>
      <rPr>
        <sz val="12"/>
        <color theme="1"/>
        <rFont val="Times New Roman"/>
        <family val="1"/>
      </rPr>
      <t>204</t>
    </r>
    <r>
      <rPr>
        <sz val="12"/>
        <color theme="1"/>
        <rFont val="微軟正黑體"/>
        <family val="2"/>
        <charset val="136"/>
      </rPr>
      <t>萬噸、出口金額減少</t>
    </r>
    <r>
      <rPr>
        <sz val="12"/>
        <color theme="1"/>
        <rFont val="Times New Roman"/>
        <family val="1"/>
      </rPr>
      <t>16.8%</t>
    </r>
    <r>
      <rPr>
        <sz val="12"/>
        <color theme="1"/>
        <rFont val="微軟正黑體"/>
        <family val="2"/>
        <charset val="136"/>
      </rPr>
      <t>為</t>
    </r>
    <r>
      <rPr>
        <sz val="12"/>
        <color theme="1"/>
        <rFont val="Times New Roman"/>
        <family val="1"/>
      </rPr>
      <t>41.61</t>
    </r>
    <r>
      <rPr>
        <sz val="12"/>
        <color theme="1"/>
        <rFont val="微軟正黑體"/>
        <family val="2"/>
        <charset val="136"/>
      </rPr>
      <t>億美元，前</t>
    </r>
    <r>
      <rPr>
        <sz val="12"/>
        <color theme="1"/>
        <rFont val="Times New Roman"/>
        <family val="1"/>
      </rPr>
      <t>20</t>
    </r>
    <r>
      <rPr>
        <sz val="12"/>
        <color theme="1"/>
        <rFont val="微軟正黑體"/>
        <family val="2"/>
        <charset val="136"/>
      </rPr>
      <t>大出口國如下表。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微軟正黑體"/>
        <family val="2"/>
        <charset val="136"/>
      </rPr>
      <t>＊中國大陸是美國棉最大出口市場，出口量為</t>
    </r>
    <r>
      <rPr>
        <sz val="12"/>
        <color theme="1"/>
        <rFont val="Times New Roman"/>
        <family val="1"/>
      </rPr>
      <t>70.91</t>
    </r>
    <r>
      <rPr>
        <sz val="12"/>
        <color theme="1"/>
        <rFont val="微軟正黑體"/>
        <family val="2"/>
        <charset val="136"/>
      </rPr>
      <t>萬噸，占出口比重</t>
    </r>
    <r>
      <rPr>
        <sz val="12"/>
        <color theme="1"/>
        <rFont val="Times New Roman"/>
        <family val="1"/>
      </rPr>
      <t>34.8%</t>
    </r>
    <r>
      <rPr>
        <sz val="12"/>
        <color theme="1"/>
        <rFont val="微軟正黑體"/>
        <family val="2"/>
        <charset val="136"/>
      </rPr>
      <t>，較前一年同期成長</t>
    </r>
    <r>
      <rPr>
        <sz val="12"/>
        <color theme="1"/>
        <rFont val="Times New Roman"/>
        <family val="1"/>
      </rPr>
      <t>18.2%</t>
    </r>
    <r>
      <rPr>
        <sz val="12"/>
        <color theme="1"/>
        <rFont val="微軟正黑體"/>
        <family val="2"/>
        <charset val="136"/>
      </rPr>
      <t>；第</t>
    </r>
    <r>
      <rPr>
        <sz val="12"/>
        <color theme="1"/>
        <rFont val="Times New Roman"/>
        <family val="1"/>
      </rPr>
      <t>2</t>
    </r>
    <r>
      <rPr>
        <sz val="12"/>
        <color theme="1"/>
        <rFont val="微軟正黑體"/>
        <family val="2"/>
        <charset val="136"/>
      </rPr>
      <t>～</t>
    </r>
    <r>
      <rPr>
        <sz val="12"/>
        <color theme="1"/>
        <rFont val="Times New Roman"/>
        <family val="1"/>
      </rPr>
      <t>5</t>
    </r>
    <r>
      <rPr>
        <sz val="12"/>
        <color theme="1"/>
        <rFont val="微軟正黑體"/>
        <family val="2"/>
        <charset val="136"/>
      </rPr>
      <t>大出口國出口量、所佔比重及成長率分別為：巴基斯坦</t>
    </r>
    <r>
      <rPr>
        <sz val="12"/>
        <color theme="1"/>
        <rFont val="Times New Roman"/>
        <family val="1"/>
      </rPr>
      <t>(28.86</t>
    </r>
    <r>
      <rPr>
        <sz val="12"/>
        <color theme="1"/>
        <rFont val="微軟正黑體"/>
        <family val="2"/>
        <charset val="136"/>
      </rPr>
      <t>萬噸、占</t>
    </r>
    <r>
      <rPr>
        <sz val="12"/>
        <color theme="1"/>
        <rFont val="Times New Roman"/>
        <family val="1"/>
      </rPr>
      <t>14.1%</t>
    </r>
    <r>
      <rPr>
        <sz val="12"/>
        <color theme="1"/>
        <rFont val="微軟正黑體"/>
        <family val="2"/>
        <charset val="136"/>
      </rPr>
      <t>、衰退</t>
    </r>
    <r>
      <rPr>
        <sz val="12"/>
        <color theme="1"/>
        <rFont val="Times New Roman"/>
        <family val="1"/>
      </rPr>
      <t>13.8%)</t>
    </r>
    <r>
      <rPr>
        <sz val="12"/>
        <color theme="1"/>
        <rFont val="新細明體"/>
        <family val="1"/>
        <charset val="136"/>
      </rPr>
      <t>、越南</t>
    </r>
    <r>
      <rPr>
        <sz val="12"/>
        <color theme="1"/>
        <rFont val="Times New Roman"/>
        <family val="1"/>
      </rPr>
      <t>(23.52</t>
    </r>
    <r>
      <rPr>
        <sz val="12"/>
        <color theme="1"/>
        <rFont val="新細明體"/>
        <family val="1"/>
        <charset val="136"/>
      </rPr>
      <t>萬噸、占</t>
    </r>
    <r>
      <rPr>
        <sz val="12"/>
        <color theme="1"/>
        <rFont val="Times New Roman"/>
        <family val="1"/>
      </rPr>
      <t>11.5%</t>
    </r>
    <r>
      <rPr>
        <sz val="12"/>
        <color theme="1"/>
        <rFont val="新細明體"/>
        <family val="1"/>
        <charset val="136"/>
      </rPr>
      <t>、衰退</t>
    </r>
    <r>
      <rPr>
        <sz val="12"/>
        <color theme="1"/>
        <rFont val="Times New Roman"/>
        <family val="1"/>
      </rPr>
      <t>21.6%)</t>
    </r>
    <r>
      <rPr>
        <sz val="12"/>
        <color theme="1"/>
        <rFont val="新細明體"/>
        <family val="1"/>
        <charset val="136"/>
      </rPr>
      <t>、土耳其</t>
    </r>
    <r>
      <rPr>
        <sz val="12"/>
        <color theme="1"/>
        <rFont val="Times New Roman"/>
        <family val="1"/>
      </rPr>
      <t>(15.6</t>
    </r>
    <r>
      <rPr>
        <sz val="12"/>
        <color theme="1"/>
        <rFont val="新細明體"/>
        <family val="1"/>
        <charset val="136"/>
      </rPr>
      <t>萬噸、占</t>
    </r>
    <r>
      <rPr>
        <sz val="12"/>
        <color theme="1"/>
        <rFont val="Times New Roman"/>
        <family val="1"/>
      </rPr>
      <t>7.6%</t>
    </r>
    <r>
      <rPr>
        <sz val="12"/>
        <color theme="1"/>
        <rFont val="新細明體"/>
        <family val="1"/>
        <charset val="136"/>
      </rPr>
      <t>、衰退</t>
    </r>
    <r>
      <rPr>
        <sz val="12"/>
        <color theme="1"/>
        <rFont val="Times New Roman"/>
        <family val="1"/>
      </rPr>
      <t>18.3%)</t>
    </r>
    <r>
      <rPr>
        <sz val="12"/>
        <color theme="1"/>
        <rFont val="微軟正黑體"/>
        <family val="2"/>
        <charset val="136"/>
      </rPr>
      <t>、孟加拉</t>
    </r>
    <r>
      <rPr>
        <sz val="12"/>
        <color theme="1"/>
        <rFont val="Times New Roman"/>
        <family val="1"/>
      </rPr>
      <t>(10.49</t>
    </r>
    <r>
      <rPr>
        <sz val="12"/>
        <color theme="1"/>
        <rFont val="微軟正黑體"/>
        <family val="2"/>
        <charset val="136"/>
      </rPr>
      <t>萬噸、占</t>
    </r>
    <r>
      <rPr>
        <sz val="12"/>
        <color theme="1"/>
        <rFont val="Times New Roman"/>
        <family val="1"/>
      </rPr>
      <t>5.1%</t>
    </r>
    <r>
      <rPr>
        <sz val="12"/>
        <color theme="1"/>
        <rFont val="微軟正黑體"/>
        <family val="2"/>
        <charset val="136"/>
      </rPr>
      <t>、減少</t>
    </r>
    <r>
      <rPr>
        <sz val="12"/>
        <color theme="1"/>
        <rFont val="Times New Roman"/>
        <family val="1"/>
      </rPr>
      <t>12.8%)</t>
    </r>
    <r>
      <rPr>
        <sz val="12"/>
        <color theme="1"/>
        <rFont val="微軟正黑體"/>
        <family val="2"/>
        <charset val="136"/>
      </rPr>
      <t>。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微軟正黑體"/>
        <family val="2"/>
        <charset val="136"/>
      </rPr>
      <t>＊台灣為第</t>
    </r>
    <r>
      <rPr>
        <sz val="12"/>
        <color theme="1"/>
        <rFont val="Times New Roman"/>
        <family val="1"/>
      </rPr>
      <t>19</t>
    </r>
    <r>
      <rPr>
        <sz val="12"/>
        <color theme="1"/>
        <rFont val="微軟正黑體"/>
        <family val="2"/>
        <charset val="136"/>
      </rPr>
      <t>大出口市場，出口數量為</t>
    </r>
    <r>
      <rPr>
        <sz val="12"/>
        <color theme="1"/>
        <rFont val="Times New Roman"/>
        <family val="1"/>
      </rPr>
      <t>1.24</t>
    </r>
    <r>
      <rPr>
        <sz val="12"/>
        <color theme="1"/>
        <rFont val="微軟正黑體"/>
        <family val="2"/>
        <charset val="136"/>
      </rPr>
      <t>萬噸，占出口比重</t>
    </r>
    <r>
      <rPr>
        <sz val="12"/>
        <color theme="1"/>
        <rFont val="Times New Roman"/>
        <family val="1"/>
      </rPr>
      <t>0.6%</t>
    </r>
    <r>
      <rPr>
        <sz val="12"/>
        <color theme="1"/>
        <rFont val="微軟正黑體"/>
        <family val="2"/>
        <charset val="136"/>
      </rPr>
      <t>，較前一年同期衰退</t>
    </r>
    <r>
      <rPr>
        <sz val="12"/>
        <color theme="1"/>
        <rFont val="Times New Roman"/>
        <family val="1"/>
      </rPr>
      <t>56.2%</t>
    </r>
    <r>
      <rPr>
        <sz val="12"/>
        <color theme="1"/>
        <rFont val="微軟正黑體"/>
        <family val="2"/>
        <charset val="136"/>
      </rPr>
      <t>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</si>
</sst>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38" x14ac:knownFonts="1">
    <font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微軟正黑體 Light"/>
      <family val="2"/>
      <charset val="136"/>
    </font>
    <font>
      <b/>
      <sz val="12"/>
      <name val="Times New Roman"/>
      <family val="1"/>
    </font>
    <font>
      <b/>
      <sz val="12"/>
      <name val="微軟正黑體 Light"/>
      <family val="2"/>
      <charset val="136"/>
    </font>
    <font>
      <sz val="12.5"/>
      <color theme="1"/>
      <name val="Times New Roman"/>
      <family val="1"/>
    </font>
    <font>
      <sz val="12.5"/>
      <color indexed="8"/>
      <name val="微軟正黑體 Light"/>
      <family val="2"/>
      <charset val="136"/>
    </font>
    <font>
      <sz val="12.5"/>
      <color theme="1"/>
      <name val="微軟正黑體 Light"/>
      <family val="2"/>
      <charset val="136"/>
    </font>
    <font>
      <sz val="12.5"/>
      <name val="Times New Roman"/>
      <family val="1"/>
    </font>
    <font>
      <sz val="12.5"/>
      <name val="微軟正黑體 Light"/>
      <family val="2"/>
      <charset val="136"/>
    </font>
    <font>
      <sz val="12.5"/>
      <name val="細明體"/>
      <family val="2"/>
      <charset val="136"/>
    </font>
    <font>
      <sz val="12.5"/>
      <name val="細明體"/>
      <family val="1"/>
      <charset val="136"/>
    </font>
    <font>
      <sz val="12.5"/>
      <name val="細明體"/>
      <family val="3"/>
      <charset val="136"/>
    </font>
    <font>
      <sz val="12"/>
      <color theme="1"/>
      <name val="新細明體"/>
      <family val="2"/>
      <scheme val="minor"/>
    </font>
    <font>
      <sz val="13"/>
      <color theme="1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2"/>
      <charset val="136"/>
    </font>
    <font>
      <sz val="12"/>
      <color theme="1"/>
      <name val="新細明體"/>
      <family val="1"/>
      <charset val="136"/>
    </font>
    <font>
      <sz val="12.5"/>
      <color indexed="8"/>
      <name val="微軟正黑體"/>
      <family val="2"/>
      <charset val="136"/>
    </font>
    <font>
      <sz val="12.5"/>
      <name val="微軟正黑體"/>
      <family val="2"/>
      <charset val="136"/>
    </font>
    <font>
      <sz val="12"/>
      <color theme="1"/>
      <name val="細明體"/>
      <family val="1"/>
      <charset val="136"/>
    </font>
    <font>
      <b/>
      <sz val="12.5"/>
      <color theme="1"/>
      <name val="Times New Roman"/>
      <family val="1"/>
    </font>
    <font>
      <b/>
      <sz val="12.5"/>
      <color theme="1"/>
      <name val="微軟正黑體"/>
      <family val="2"/>
      <charset val="136"/>
    </font>
    <font>
      <sz val="12.5"/>
      <color theme="1"/>
      <name val="微軟正黑體"/>
      <family val="2"/>
      <charset val="136"/>
    </font>
    <font>
      <b/>
      <sz val="12.5"/>
      <color indexed="8"/>
      <name val="微軟正黑體"/>
      <family val="2"/>
      <charset val="136"/>
    </font>
    <font>
      <b/>
      <sz val="12.5"/>
      <color indexed="8"/>
      <name val="Times New Roman"/>
      <family val="1"/>
    </font>
    <font>
      <b/>
      <sz val="12.5"/>
      <name val="Times New Roman"/>
      <family val="1"/>
    </font>
    <font>
      <b/>
      <sz val="12.5"/>
      <name val="微軟正黑體"/>
      <family val="2"/>
      <charset val="136"/>
    </font>
    <font>
      <sz val="12.5"/>
      <color theme="1"/>
      <name val="Times New Roman"/>
      <family val="2"/>
    </font>
    <font>
      <sz val="12.5"/>
      <color theme="1"/>
      <name val="Times New Roman"/>
      <family val="2"/>
      <charset val="136"/>
    </font>
    <font>
      <sz val="12.5"/>
      <color theme="1"/>
      <name val="新細明體"/>
      <family val="1"/>
      <charset val="136"/>
    </font>
    <font>
      <sz val="12.5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/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177" fontId="20" fillId="3" borderId="3" xfId="0" applyNumberFormat="1" applyFont="1" applyFill="1" applyBorder="1" applyAlignment="1">
      <alignment horizontal="right" vertical="center"/>
    </xf>
    <xf numFmtId="177" fontId="20" fillId="3" borderId="4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7" fontId="20" fillId="3" borderId="5" xfId="1" applyNumberFormat="1" applyFont="1" applyFill="1" applyBorder="1" applyAlignment="1">
      <alignment horizontal="right" vertical="center"/>
    </xf>
    <xf numFmtId="0" fontId="3" fillId="3" borderId="4" xfId="0" applyFont="1" applyFill="1" applyBorder="1">
      <alignment vertical="center"/>
    </xf>
    <xf numFmtId="176" fontId="20" fillId="3" borderId="3" xfId="0" applyNumberFormat="1" applyFont="1" applyFill="1" applyBorder="1">
      <alignment vertical="center"/>
    </xf>
    <xf numFmtId="176" fontId="20" fillId="3" borderId="4" xfId="0" applyNumberFormat="1" applyFont="1" applyFill="1" applyBorder="1">
      <alignment vertical="center"/>
    </xf>
    <xf numFmtId="0" fontId="14" fillId="3" borderId="3" xfId="0" applyFont="1" applyFill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left" vertical="center" wrapText="1"/>
    </xf>
    <xf numFmtId="0" fontId="26" fillId="3" borderId="4" xfId="0" applyFont="1" applyFill="1" applyBorder="1">
      <alignment vertical="center"/>
    </xf>
    <xf numFmtId="0" fontId="14" fillId="3" borderId="6" xfId="0" applyFont="1" applyFill="1" applyBorder="1" applyAlignment="1">
      <alignment horizontal="center" vertical="center"/>
    </xf>
    <xf numFmtId="49" fontId="25" fillId="3" borderId="9" xfId="0" applyNumberFormat="1" applyFont="1" applyFill="1" applyBorder="1" applyAlignment="1">
      <alignment horizontal="left" vertical="center" wrapText="1"/>
    </xf>
    <xf numFmtId="176" fontId="20" fillId="4" borderId="3" xfId="0" applyNumberFormat="1" applyFont="1" applyFill="1" applyBorder="1">
      <alignment vertical="center"/>
    </xf>
    <xf numFmtId="177" fontId="20" fillId="4" borderId="5" xfId="1" applyNumberFormat="1" applyFont="1" applyFill="1" applyBorder="1" applyAlignment="1">
      <alignment horizontal="right" vertical="center"/>
    </xf>
    <xf numFmtId="176" fontId="20" fillId="4" borderId="4" xfId="0" applyNumberFormat="1" applyFont="1" applyFill="1" applyBorder="1">
      <alignment vertical="center"/>
    </xf>
    <xf numFmtId="177" fontId="20" fillId="4" borderId="3" xfId="0" applyNumberFormat="1" applyFont="1" applyFill="1" applyBorder="1" applyAlignment="1">
      <alignment horizontal="right" vertical="center"/>
    </xf>
    <xf numFmtId="177" fontId="20" fillId="4" borderId="4" xfId="0" applyNumberFormat="1" applyFont="1" applyFill="1" applyBorder="1" applyAlignment="1">
      <alignment horizontal="right" vertical="center"/>
    </xf>
    <xf numFmtId="176" fontId="11" fillId="3" borderId="4" xfId="1" applyNumberFormat="1" applyFont="1" applyFill="1" applyBorder="1" applyAlignment="1">
      <alignment horizontal="righ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3" borderId="12" xfId="1" applyNumberFormat="1" applyFont="1" applyFill="1" applyBorder="1" applyAlignment="1">
      <alignment horizontal="right" vertical="center"/>
    </xf>
    <xf numFmtId="176" fontId="11" fillId="0" borderId="12" xfId="1" applyNumberFormat="1" applyFont="1" applyBorder="1" applyAlignment="1">
      <alignment horizontal="right" vertical="center"/>
    </xf>
    <xf numFmtId="177" fontId="20" fillId="3" borderId="5" xfId="0" applyNumberFormat="1" applyFont="1" applyFill="1" applyBorder="1" applyAlignment="1">
      <alignment horizontal="right" vertical="center"/>
    </xf>
    <xf numFmtId="177" fontId="20" fillId="0" borderId="5" xfId="0" applyNumberFormat="1" applyFont="1" applyBorder="1" applyAlignment="1">
      <alignment horizontal="right" vertical="center"/>
    </xf>
    <xf numFmtId="177" fontId="20" fillId="3" borderId="12" xfId="0" applyNumberFormat="1" applyFont="1" applyFill="1" applyBorder="1" applyAlignment="1">
      <alignment horizontal="right" vertical="center"/>
    </xf>
    <xf numFmtId="177" fontId="20" fillId="0" borderId="12" xfId="0" applyNumberFormat="1" applyFont="1" applyBorder="1" applyAlignment="1">
      <alignment horizontal="right" vertical="center"/>
    </xf>
    <xf numFmtId="177" fontId="20" fillId="0" borderId="4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31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right" vertical="center"/>
    </xf>
    <xf numFmtId="177" fontId="11" fillId="0" borderId="13" xfId="1" applyNumberFormat="1" applyFont="1" applyBorder="1" applyAlignment="1">
      <alignment horizontal="right" vertical="center"/>
    </xf>
    <xf numFmtId="177" fontId="11" fillId="3" borderId="12" xfId="0" applyNumberFormat="1" applyFont="1" applyFill="1" applyBorder="1" applyAlignment="1">
      <alignment horizontal="right" vertical="center"/>
    </xf>
    <xf numFmtId="177" fontId="11" fillId="3" borderId="4" xfId="0" applyNumberFormat="1" applyFont="1" applyFill="1" applyBorder="1" applyAlignment="1">
      <alignment horizontal="right" vertical="center"/>
    </xf>
    <xf numFmtId="176" fontId="11" fillId="3" borderId="3" xfId="1" applyNumberFormat="1" applyFont="1" applyFill="1" applyBorder="1" applyAlignment="1">
      <alignment horizontal="right" vertical="center"/>
    </xf>
    <xf numFmtId="177" fontId="11" fillId="3" borderId="13" xfId="1" applyNumberFormat="1" applyFont="1" applyFill="1" applyBorder="1" applyAlignment="1">
      <alignment horizontal="right" vertical="center"/>
    </xf>
    <xf numFmtId="177" fontId="11" fillId="0" borderId="12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176" fontId="20" fillId="0" borderId="3" xfId="0" applyNumberFormat="1" applyFont="1" applyBorder="1">
      <alignment vertical="center"/>
    </xf>
    <xf numFmtId="177" fontId="20" fillId="0" borderId="5" xfId="1" applyNumberFormat="1" applyFont="1" applyBorder="1" applyAlignment="1">
      <alignment horizontal="right" vertical="center"/>
    </xf>
    <xf numFmtId="176" fontId="20" fillId="0" borderId="4" xfId="0" applyNumberFormat="1" applyFont="1" applyBorder="1">
      <alignment vertical="center"/>
    </xf>
    <xf numFmtId="177" fontId="20" fillId="0" borderId="3" xfId="0" applyNumberFormat="1" applyFont="1" applyBorder="1" applyAlignment="1">
      <alignment horizontal="right" vertical="center"/>
    </xf>
    <xf numFmtId="49" fontId="25" fillId="0" borderId="9" xfId="0" applyNumberFormat="1" applyFont="1" applyBorder="1" applyAlignment="1">
      <alignment horizontal="left" vertical="center" wrapText="1"/>
    </xf>
    <xf numFmtId="177" fontId="20" fillId="0" borderId="10" xfId="1" applyNumberFormat="1" applyFont="1" applyBorder="1" applyAlignment="1">
      <alignment horizontal="right" vertical="center"/>
    </xf>
    <xf numFmtId="177" fontId="20" fillId="0" borderId="6" xfId="0" applyNumberFormat="1" applyFont="1" applyBorder="1" applyAlignment="1">
      <alignment horizontal="right" vertical="center"/>
    </xf>
    <xf numFmtId="177" fontId="20" fillId="0" borderId="9" xfId="0" applyNumberFormat="1" applyFont="1" applyBorder="1" applyAlignment="1">
      <alignment horizontal="right" vertical="center"/>
    </xf>
    <xf numFmtId="0" fontId="26" fillId="0" borderId="0" xfId="0" applyFont="1">
      <alignment vertical="center"/>
    </xf>
    <xf numFmtId="49" fontId="37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27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35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68361514-9DB9-4E97-BDF4-AF38F166F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038A-D20F-47AB-9AA7-563A368DBABE}">
  <sheetPr>
    <tabColor theme="5" tint="-0.249977111117893"/>
  </sheetPr>
  <dimension ref="A1:J27"/>
  <sheetViews>
    <sheetView workbookViewId="0">
      <selection activeCell="M14" sqref="M14"/>
    </sheetView>
  </sheetViews>
  <sheetFormatPr defaultRowHeight="15.6" x14ac:dyDescent="0.3"/>
  <cols>
    <col min="1" max="1" width="6" style="1" bestFit="1" customWidth="1"/>
    <col min="2" max="2" width="16.109375" style="1" bestFit="1" customWidth="1"/>
    <col min="3" max="3" width="14.6640625" style="1" bestFit="1" customWidth="1"/>
    <col min="4" max="4" width="11.44140625" style="1" customWidth="1"/>
    <col min="5" max="5" width="16.5546875" style="1" bestFit="1" customWidth="1"/>
    <col min="6" max="6" width="14.6640625" style="1" bestFit="1" customWidth="1"/>
    <col min="7" max="7" width="9.77734375" style="1" customWidth="1"/>
    <col min="8" max="8" width="16.5546875" style="1" bestFit="1" customWidth="1"/>
    <col min="9" max="10" width="10.6640625" style="1" customWidth="1"/>
    <col min="11" max="16384" width="8.88671875" style="1"/>
  </cols>
  <sheetData>
    <row r="1" spans="1:10" x14ac:dyDescent="0.3">
      <c r="A1" s="61" t="s">
        <v>60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11" customHeight="1" thickBot="1" x14ac:dyDescent="0.35">
      <c r="A2" s="70" t="s">
        <v>63</v>
      </c>
      <c r="B2" s="71"/>
      <c r="C2" s="71"/>
      <c r="D2" s="71"/>
      <c r="E2" s="71"/>
      <c r="F2" s="71"/>
      <c r="G2" s="71"/>
      <c r="H2" s="71"/>
      <c r="I2" s="72"/>
      <c r="J2" s="72"/>
    </row>
    <row r="3" spans="1:10" ht="24.6" customHeight="1" thickTop="1" x14ac:dyDescent="0.3">
      <c r="A3" s="63" t="s">
        <v>4</v>
      </c>
      <c r="B3" s="64"/>
      <c r="C3" s="67" t="s">
        <v>61</v>
      </c>
      <c r="D3" s="68"/>
      <c r="E3" s="69"/>
      <c r="F3" s="67" t="s">
        <v>29</v>
      </c>
      <c r="G3" s="68"/>
      <c r="H3" s="69"/>
      <c r="I3" s="67" t="s">
        <v>62</v>
      </c>
      <c r="J3" s="69"/>
    </row>
    <row r="4" spans="1:10" ht="31.2" x14ac:dyDescent="0.3">
      <c r="A4" s="65"/>
      <c r="B4" s="66"/>
      <c r="C4" s="9" t="s">
        <v>0</v>
      </c>
      <c r="D4" s="10" t="s">
        <v>5</v>
      </c>
      <c r="E4" s="11" t="s">
        <v>1</v>
      </c>
      <c r="F4" s="9" t="s">
        <v>0</v>
      </c>
      <c r="G4" s="10" t="s">
        <v>5</v>
      </c>
      <c r="H4" s="11" t="s">
        <v>1</v>
      </c>
      <c r="I4" s="12" t="s">
        <v>2</v>
      </c>
      <c r="J4" s="13" t="s">
        <v>3</v>
      </c>
    </row>
    <row r="5" spans="1:10" ht="25.05" customHeight="1" x14ac:dyDescent="0.3">
      <c r="A5" s="2" t="s">
        <v>6</v>
      </c>
      <c r="B5" s="3" t="s">
        <v>7</v>
      </c>
      <c r="C5" s="30">
        <v>949495.15</v>
      </c>
      <c r="D5" s="32">
        <f>C5/$C$5</f>
        <v>1</v>
      </c>
      <c r="E5" s="28">
        <v>1951432.395</v>
      </c>
      <c r="F5" s="30">
        <v>845968.06499999994</v>
      </c>
      <c r="G5" s="32">
        <f>F5/$F$5</f>
        <v>1</v>
      </c>
      <c r="H5" s="28">
        <v>1866954.216</v>
      </c>
      <c r="I5" s="34">
        <f>(C5-F5)/F5</f>
        <v>0.12237706041539534</v>
      </c>
      <c r="J5" s="8">
        <f>(E5-H5)/H5</f>
        <v>4.5249196941206618E-2</v>
      </c>
    </row>
    <row r="6" spans="1:10" ht="25.05" customHeight="1" x14ac:dyDescent="0.3">
      <c r="A6" s="4">
        <v>1</v>
      </c>
      <c r="B6" s="5" t="s">
        <v>8</v>
      </c>
      <c r="C6" s="31">
        <v>396534.91600000003</v>
      </c>
      <c r="D6" s="33">
        <f t="shared" ref="D6:D26" si="0">C6/$C$5</f>
        <v>0.41762711057555169</v>
      </c>
      <c r="E6" s="29">
        <v>790332.43200000003</v>
      </c>
      <c r="F6" s="31">
        <v>168351.136</v>
      </c>
      <c r="G6" s="33">
        <f t="shared" ref="G6:G26" si="1">F6/$F$5</f>
        <v>0.19900412671014953</v>
      </c>
      <c r="H6" s="29">
        <v>353399.85600000003</v>
      </c>
      <c r="I6" s="35">
        <f t="shared" ref="I6:I26" si="2">(C6-F6)/F6</f>
        <v>1.3554038625554627</v>
      </c>
      <c r="J6" s="36">
        <f t="shared" ref="J6:J26" si="3">(E6-H6)/H6</f>
        <v>1.2363688569244917</v>
      </c>
    </row>
    <row r="7" spans="1:10" ht="25.05" customHeight="1" x14ac:dyDescent="0.3">
      <c r="A7" s="4">
        <v>2</v>
      </c>
      <c r="B7" s="5" t="s">
        <v>11</v>
      </c>
      <c r="C7" s="31">
        <v>128125.338</v>
      </c>
      <c r="D7" s="33">
        <f t="shared" si="0"/>
        <v>0.13494048705778014</v>
      </c>
      <c r="E7" s="29">
        <v>265121.70400000003</v>
      </c>
      <c r="F7" s="31">
        <v>147448.38500000001</v>
      </c>
      <c r="G7" s="33">
        <f t="shared" si="1"/>
        <v>0.17429545050261444</v>
      </c>
      <c r="H7" s="29">
        <v>327001.82400000002</v>
      </c>
      <c r="I7" s="35">
        <f t="shared" si="2"/>
        <v>-0.13104956693828831</v>
      </c>
      <c r="J7" s="36">
        <f t="shared" si="3"/>
        <v>-0.18923478543043232</v>
      </c>
    </row>
    <row r="8" spans="1:10" ht="25.05" customHeight="1" x14ac:dyDescent="0.3">
      <c r="A8" s="4">
        <v>3</v>
      </c>
      <c r="B8" s="5" t="s">
        <v>9</v>
      </c>
      <c r="C8" s="31">
        <v>118318.454</v>
      </c>
      <c r="D8" s="33">
        <f t="shared" si="0"/>
        <v>0.12461196247289941</v>
      </c>
      <c r="E8" s="29">
        <v>246187.33199999999</v>
      </c>
      <c r="F8" s="31">
        <v>118794.56600000001</v>
      </c>
      <c r="G8" s="33">
        <f t="shared" si="1"/>
        <v>0.14042440951952484</v>
      </c>
      <c r="H8" s="29">
        <v>273074.28700000001</v>
      </c>
      <c r="I8" s="35">
        <f t="shared" si="2"/>
        <v>-4.0078600901661465E-3</v>
      </c>
      <c r="J8" s="36">
        <f t="shared" si="3"/>
        <v>-9.8460222291086724E-2</v>
      </c>
    </row>
    <row r="9" spans="1:10" ht="25.05" customHeight="1" x14ac:dyDescent="0.3">
      <c r="A9" s="4">
        <v>4</v>
      </c>
      <c r="B9" s="5" t="s">
        <v>10</v>
      </c>
      <c r="C9" s="31">
        <v>57867.296000000002</v>
      </c>
      <c r="D9" s="33">
        <f t="shared" si="0"/>
        <v>6.0945330789735998E-2</v>
      </c>
      <c r="E9" s="29">
        <v>121786.26</v>
      </c>
      <c r="F9" s="31">
        <v>96950.404999999999</v>
      </c>
      <c r="G9" s="33">
        <f t="shared" si="1"/>
        <v>0.11460291352723817</v>
      </c>
      <c r="H9" s="29">
        <v>205810.288</v>
      </c>
      <c r="I9" s="35">
        <f t="shared" si="2"/>
        <v>-0.4031247626041376</v>
      </c>
      <c r="J9" s="36">
        <f t="shared" si="3"/>
        <v>-0.40825961042336234</v>
      </c>
    </row>
    <row r="10" spans="1:10" ht="25.05" customHeight="1" x14ac:dyDescent="0.3">
      <c r="A10" s="4">
        <v>5</v>
      </c>
      <c r="B10" s="5" t="s">
        <v>14</v>
      </c>
      <c r="C10" s="31">
        <v>41130.718000000001</v>
      </c>
      <c r="D10" s="33">
        <f t="shared" si="0"/>
        <v>4.3318513001356564E-2</v>
      </c>
      <c r="E10" s="29">
        <v>80426.540999999997</v>
      </c>
      <c r="F10" s="31">
        <v>27618.808000000001</v>
      </c>
      <c r="G10" s="33">
        <f t="shared" si="1"/>
        <v>3.2647577541830737E-2</v>
      </c>
      <c r="H10" s="29">
        <v>61761.036999999997</v>
      </c>
      <c r="I10" s="35">
        <f t="shared" si="2"/>
        <v>0.48922857206581832</v>
      </c>
      <c r="J10" s="36">
        <f t="shared" si="3"/>
        <v>0.30222135033127767</v>
      </c>
    </row>
    <row r="11" spans="1:10" ht="25.05" customHeight="1" x14ac:dyDescent="0.3">
      <c r="A11" s="4">
        <v>6</v>
      </c>
      <c r="B11" s="5" t="s">
        <v>12</v>
      </c>
      <c r="C11" s="31">
        <v>26638.895</v>
      </c>
      <c r="D11" s="33">
        <f t="shared" si="0"/>
        <v>2.8055851575439852E-2</v>
      </c>
      <c r="E11" s="29">
        <v>57102.377</v>
      </c>
      <c r="F11" s="31">
        <v>32152.004000000001</v>
      </c>
      <c r="G11" s="33">
        <f t="shared" si="1"/>
        <v>3.8006167525957382E-2</v>
      </c>
      <c r="H11" s="29">
        <v>83236.225000000006</v>
      </c>
      <c r="I11" s="35">
        <f t="shared" si="2"/>
        <v>-0.17147015159614934</v>
      </c>
      <c r="J11" s="36">
        <f t="shared" si="3"/>
        <v>-0.3139720476270999</v>
      </c>
    </row>
    <row r="12" spans="1:10" ht="25.05" customHeight="1" x14ac:dyDescent="0.3">
      <c r="A12" s="4">
        <v>7</v>
      </c>
      <c r="B12" s="5" t="s">
        <v>25</v>
      </c>
      <c r="C12" s="31">
        <v>25794.528999999999</v>
      </c>
      <c r="D12" s="33">
        <f t="shared" si="0"/>
        <v>2.7166572678122683E-2</v>
      </c>
      <c r="E12" s="29">
        <v>47208.784</v>
      </c>
      <c r="F12" s="31">
        <v>9861.8240000000005</v>
      </c>
      <c r="G12" s="33">
        <f t="shared" si="1"/>
        <v>1.1657442411848018E-2</v>
      </c>
      <c r="H12" s="29">
        <v>18729.857</v>
      </c>
      <c r="I12" s="35">
        <f t="shared" si="2"/>
        <v>1.615594133499036</v>
      </c>
      <c r="J12" s="36">
        <f t="shared" si="3"/>
        <v>1.5205095799716997</v>
      </c>
    </row>
    <row r="13" spans="1:10" ht="25.05" customHeight="1" x14ac:dyDescent="0.3">
      <c r="A13" s="4">
        <v>8</v>
      </c>
      <c r="B13" s="5" t="s">
        <v>15</v>
      </c>
      <c r="C13" s="31">
        <v>23371.190999999999</v>
      </c>
      <c r="D13" s="33">
        <f t="shared" si="0"/>
        <v>2.4614334259632605E-2</v>
      </c>
      <c r="E13" s="29">
        <v>49372.108</v>
      </c>
      <c r="F13" s="31">
        <v>28158.758999999998</v>
      </c>
      <c r="G13" s="33">
        <f t="shared" si="1"/>
        <v>3.3285841587885473E-2</v>
      </c>
      <c r="H13" s="29">
        <v>64364.328000000001</v>
      </c>
      <c r="I13" s="35">
        <f t="shared" si="2"/>
        <v>-0.17002056092031612</v>
      </c>
      <c r="J13" s="36">
        <f t="shared" si="3"/>
        <v>-0.232927468768104</v>
      </c>
    </row>
    <row r="14" spans="1:10" ht="25.05" customHeight="1" x14ac:dyDescent="0.3">
      <c r="A14" s="4">
        <v>9</v>
      </c>
      <c r="B14" s="5" t="s">
        <v>24</v>
      </c>
      <c r="C14" s="31">
        <v>17040.517</v>
      </c>
      <c r="D14" s="33">
        <f t="shared" si="0"/>
        <v>1.7946923688867709E-2</v>
      </c>
      <c r="E14" s="29">
        <v>34364.394</v>
      </c>
      <c r="F14" s="31">
        <v>14511.865</v>
      </c>
      <c r="G14" s="33">
        <f t="shared" si="1"/>
        <v>1.7154152266965303E-2</v>
      </c>
      <c r="H14" s="29">
        <v>29059.571</v>
      </c>
      <c r="I14" s="35">
        <f t="shared" si="2"/>
        <v>0.17424721081680405</v>
      </c>
      <c r="J14" s="36">
        <f t="shared" si="3"/>
        <v>0.1825499419795289</v>
      </c>
    </row>
    <row r="15" spans="1:10" ht="25.05" customHeight="1" x14ac:dyDescent="0.3">
      <c r="A15" s="4">
        <v>10</v>
      </c>
      <c r="B15" s="5" t="s">
        <v>26</v>
      </c>
      <c r="C15" s="31">
        <v>16795.217000000001</v>
      </c>
      <c r="D15" s="33">
        <f t="shared" si="0"/>
        <v>1.7688575871082649E-2</v>
      </c>
      <c r="E15" s="29">
        <v>34950.616000000002</v>
      </c>
      <c r="F15" s="31">
        <v>5701.8249999999998</v>
      </c>
      <c r="G15" s="33">
        <f t="shared" si="1"/>
        <v>6.7400002859445999E-3</v>
      </c>
      <c r="H15" s="29">
        <v>14437.008</v>
      </c>
      <c r="I15" s="35">
        <f t="shared" si="2"/>
        <v>1.9455861938940602</v>
      </c>
      <c r="J15" s="36">
        <f t="shared" si="3"/>
        <v>1.4209043868369402</v>
      </c>
    </row>
    <row r="16" spans="1:10" ht="25.05" customHeight="1" x14ac:dyDescent="0.3">
      <c r="A16" s="4">
        <v>11</v>
      </c>
      <c r="B16" s="5" t="s">
        <v>18</v>
      </c>
      <c r="C16" s="31">
        <v>16092.749</v>
      </c>
      <c r="D16" s="33">
        <f t="shared" si="0"/>
        <v>1.694874270816444E-2</v>
      </c>
      <c r="E16" s="29">
        <v>33106.127999999997</v>
      </c>
      <c r="F16" s="31">
        <v>11374.17</v>
      </c>
      <c r="G16" s="33">
        <f t="shared" si="1"/>
        <v>1.3445152920754757E-2</v>
      </c>
      <c r="H16" s="29">
        <v>28817.972000000002</v>
      </c>
      <c r="I16" s="35">
        <f t="shared" si="2"/>
        <v>0.41485040227111075</v>
      </c>
      <c r="J16" s="36">
        <f t="shared" si="3"/>
        <v>0.14880144931780748</v>
      </c>
    </row>
    <row r="17" spans="1:10" ht="25.05" customHeight="1" x14ac:dyDescent="0.3">
      <c r="A17" s="4">
        <v>12</v>
      </c>
      <c r="B17" s="5" t="s">
        <v>13</v>
      </c>
      <c r="C17" s="31">
        <v>13394.048000000001</v>
      </c>
      <c r="D17" s="33">
        <f t="shared" si="0"/>
        <v>1.4106494382830707E-2</v>
      </c>
      <c r="E17" s="29">
        <v>42387.11</v>
      </c>
      <c r="F17" s="31">
        <v>20804.928</v>
      </c>
      <c r="G17" s="33">
        <f t="shared" si="1"/>
        <v>2.4593041818901287E-2</v>
      </c>
      <c r="H17" s="29">
        <v>67569.17</v>
      </c>
      <c r="I17" s="35">
        <f t="shared" si="2"/>
        <v>-0.35620791381734168</v>
      </c>
      <c r="J17" s="36">
        <f t="shared" si="3"/>
        <v>-0.37268564938713911</v>
      </c>
    </row>
    <row r="18" spans="1:10" ht="25.05" customHeight="1" x14ac:dyDescent="0.3">
      <c r="A18" s="4">
        <v>13</v>
      </c>
      <c r="B18" s="5" t="s">
        <v>17</v>
      </c>
      <c r="C18" s="31">
        <v>11842.312</v>
      </c>
      <c r="D18" s="33">
        <f t="shared" si="0"/>
        <v>1.2472219579004695E-2</v>
      </c>
      <c r="E18" s="29">
        <v>27356.876</v>
      </c>
      <c r="F18" s="31">
        <v>16273.753000000001</v>
      </c>
      <c r="G18" s="33">
        <f t="shared" si="1"/>
        <v>1.9236840813843251E-2</v>
      </c>
      <c r="H18" s="29">
        <v>37564.686000000002</v>
      </c>
      <c r="I18" s="35">
        <f t="shared" si="2"/>
        <v>-0.27230602553694899</v>
      </c>
      <c r="J18" s="36">
        <f t="shared" si="3"/>
        <v>-0.2717395268524273</v>
      </c>
    </row>
    <row r="19" spans="1:10" ht="25.05" customHeight="1" x14ac:dyDescent="0.3">
      <c r="A19" s="4">
        <v>14</v>
      </c>
      <c r="B19" s="5" t="s">
        <v>19</v>
      </c>
      <c r="C19" s="31">
        <v>9837.3680000000004</v>
      </c>
      <c r="D19" s="33">
        <f t="shared" si="0"/>
        <v>1.0360630067462693E-2</v>
      </c>
      <c r="E19" s="29">
        <v>20256.361000000001</v>
      </c>
      <c r="F19" s="31">
        <v>11961.912</v>
      </c>
      <c r="G19" s="33">
        <f t="shared" si="1"/>
        <v>1.4139909643043087E-2</v>
      </c>
      <c r="H19" s="29">
        <v>27247.741000000002</v>
      </c>
      <c r="I19" s="35">
        <f t="shared" si="2"/>
        <v>-0.17760906450406924</v>
      </c>
      <c r="J19" s="36">
        <f t="shared" si="3"/>
        <v>-0.25658567438673174</v>
      </c>
    </row>
    <row r="20" spans="1:10" ht="25.05" customHeight="1" x14ac:dyDescent="0.3">
      <c r="A20" s="4">
        <v>15</v>
      </c>
      <c r="B20" s="5" t="s">
        <v>16</v>
      </c>
      <c r="C20" s="31">
        <v>9275.7970000000005</v>
      </c>
      <c r="D20" s="33">
        <f t="shared" si="0"/>
        <v>9.7691883944852169E-3</v>
      </c>
      <c r="E20" s="29">
        <v>21112.037</v>
      </c>
      <c r="F20" s="31">
        <v>11082.482</v>
      </c>
      <c r="G20" s="33">
        <f t="shared" si="1"/>
        <v>1.3100355035269564E-2</v>
      </c>
      <c r="H20" s="29">
        <v>31687.353999999999</v>
      </c>
      <c r="I20" s="35">
        <f t="shared" si="2"/>
        <v>-0.16302169495966692</v>
      </c>
      <c r="J20" s="36">
        <f t="shared" si="3"/>
        <v>-0.33373935229808077</v>
      </c>
    </row>
    <row r="21" spans="1:10" ht="25.05" customHeight="1" x14ac:dyDescent="0.3">
      <c r="A21" s="4">
        <v>16</v>
      </c>
      <c r="B21" s="5" t="s">
        <v>22</v>
      </c>
      <c r="C21" s="31">
        <v>7344.9089999999997</v>
      </c>
      <c r="D21" s="33">
        <f t="shared" si="0"/>
        <v>7.7355940154091359E-3</v>
      </c>
      <c r="E21" s="29">
        <v>13009.184999999999</v>
      </c>
      <c r="F21" s="31">
        <v>75592.258000000002</v>
      </c>
      <c r="G21" s="33">
        <f t="shared" si="1"/>
        <v>8.9355923855116218E-2</v>
      </c>
      <c r="H21" s="29">
        <v>131078.93599999999</v>
      </c>
      <c r="I21" s="35">
        <f t="shared" si="2"/>
        <v>-0.90283516864914926</v>
      </c>
      <c r="J21" s="36">
        <f t="shared" si="3"/>
        <v>-0.9007530470036772</v>
      </c>
    </row>
    <row r="22" spans="1:10" ht="25.05" customHeight="1" x14ac:dyDescent="0.3">
      <c r="A22" s="4">
        <v>17</v>
      </c>
      <c r="B22" s="5" t="s">
        <v>23</v>
      </c>
      <c r="C22" s="31">
        <v>6614.5290000000005</v>
      </c>
      <c r="D22" s="33">
        <f t="shared" si="0"/>
        <v>6.9663641778475649E-3</v>
      </c>
      <c r="E22" s="29">
        <v>13118.117</v>
      </c>
      <c r="F22" s="31">
        <v>14919.082</v>
      </c>
      <c r="G22" s="33">
        <f t="shared" si="1"/>
        <v>1.7635514409163899E-2</v>
      </c>
      <c r="H22" s="29">
        <v>35364.281000000003</v>
      </c>
      <c r="I22" s="35">
        <f t="shared" si="2"/>
        <v>-0.55663967796409997</v>
      </c>
      <c r="J22" s="36">
        <f t="shared" si="3"/>
        <v>-0.62905743792726909</v>
      </c>
    </row>
    <row r="23" spans="1:10" ht="25.05" customHeight="1" x14ac:dyDescent="0.3">
      <c r="A23" s="4">
        <v>18</v>
      </c>
      <c r="B23" s="5" t="s">
        <v>27</v>
      </c>
      <c r="C23" s="31">
        <v>4492.4430000000002</v>
      </c>
      <c r="D23" s="33">
        <f t="shared" si="0"/>
        <v>4.7314017349114421E-3</v>
      </c>
      <c r="E23" s="29">
        <v>10113.86</v>
      </c>
      <c r="F23" s="31">
        <v>5575.2160000000003</v>
      </c>
      <c r="G23" s="33">
        <f t="shared" si="1"/>
        <v>6.590338608112826E-3</v>
      </c>
      <c r="H23" s="29">
        <v>11912.253000000001</v>
      </c>
      <c r="I23" s="35">
        <f t="shared" si="2"/>
        <v>-0.19421184757684726</v>
      </c>
      <c r="J23" s="36">
        <f t="shared" si="3"/>
        <v>-0.1509700138168657</v>
      </c>
    </row>
    <row r="24" spans="1:10" ht="25.05" customHeight="1" x14ac:dyDescent="0.3">
      <c r="A24" s="4">
        <v>19</v>
      </c>
      <c r="B24" s="5" t="s">
        <v>30</v>
      </c>
      <c r="C24" s="31">
        <v>3866.2379999999998</v>
      </c>
      <c r="D24" s="33">
        <f t="shared" si="0"/>
        <v>4.0718880975853322E-3</v>
      </c>
      <c r="E24" s="29">
        <v>8390.6450000000004</v>
      </c>
      <c r="F24" s="31">
        <v>2018.96</v>
      </c>
      <c r="G24" s="33">
        <f t="shared" si="1"/>
        <v>2.3865676300676908E-3</v>
      </c>
      <c r="H24" s="29">
        <v>4896.634</v>
      </c>
      <c r="I24" s="35">
        <f t="shared" si="2"/>
        <v>0.91496513056226958</v>
      </c>
      <c r="J24" s="36">
        <f t="shared" si="3"/>
        <v>0.71355363704945074</v>
      </c>
    </row>
    <row r="25" spans="1:10" ht="25.05" customHeight="1" x14ac:dyDescent="0.3">
      <c r="A25" s="4">
        <v>20</v>
      </c>
      <c r="B25" s="5" t="s">
        <v>21</v>
      </c>
      <c r="C25" s="31">
        <v>3627.194</v>
      </c>
      <c r="D25" s="33">
        <f t="shared" si="0"/>
        <v>3.8201290443663667E-3</v>
      </c>
      <c r="E25" s="29">
        <v>6494.58</v>
      </c>
      <c r="F25" s="31">
        <v>13622.161</v>
      </c>
      <c r="G25" s="33">
        <f t="shared" si="1"/>
        <v>1.6102452992714331E-2</v>
      </c>
      <c r="H25" s="29">
        <v>23389.829000000002</v>
      </c>
      <c r="I25" s="35">
        <f t="shared" si="2"/>
        <v>-0.73372844440760909</v>
      </c>
      <c r="J25" s="36">
        <f t="shared" si="3"/>
        <v>-0.72233315600554426</v>
      </c>
    </row>
    <row r="26" spans="1:10" ht="25.05" customHeight="1" thickBot="1" x14ac:dyDescent="0.35">
      <c r="A26" s="6" t="s">
        <v>20</v>
      </c>
      <c r="B26" s="5" t="s">
        <v>28</v>
      </c>
      <c r="C26" s="31">
        <v>11490.492</v>
      </c>
      <c r="D26" s="33">
        <f t="shared" si="0"/>
        <v>1.2101685827463153E-2</v>
      </c>
      <c r="E26" s="29">
        <v>29234.948</v>
      </c>
      <c r="F26" s="31">
        <v>13193.566000000001</v>
      </c>
      <c r="G26" s="33">
        <f t="shared" si="1"/>
        <v>1.5595820393054674E-2</v>
      </c>
      <c r="H26" s="29">
        <v>36551.078999999998</v>
      </c>
      <c r="I26" s="35">
        <f t="shared" si="2"/>
        <v>-0.12908367608878452</v>
      </c>
      <c r="J26" s="36">
        <f t="shared" si="3"/>
        <v>-0.20016183379976274</v>
      </c>
    </row>
    <row r="27" spans="1:10" ht="16.2" thickTop="1" x14ac:dyDescent="0.3"/>
  </sheetData>
  <sortState xmlns:xlrd2="http://schemas.microsoft.com/office/spreadsheetml/2017/richdata2" ref="A6:J25">
    <sortCondition descending="1" ref="C6:C25"/>
  </sortState>
  <mergeCells count="6">
    <mergeCell ref="A1:J1"/>
    <mergeCell ref="A3:B4"/>
    <mergeCell ref="C3:E3"/>
    <mergeCell ref="F3:H3"/>
    <mergeCell ref="I3:J3"/>
    <mergeCell ref="A2:J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AFCF-ABD0-4DE3-A19C-2CFCC8B23F42}">
  <sheetPr>
    <tabColor theme="5" tint="-0.249977111117893"/>
  </sheetPr>
  <dimension ref="A1:J27"/>
  <sheetViews>
    <sheetView workbookViewId="0">
      <selection activeCell="M6" sqref="M6"/>
    </sheetView>
  </sheetViews>
  <sheetFormatPr defaultRowHeight="16.2" x14ac:dyDescent="0.3"/>
  <cols>
    <col min="1" max="1" width="6" style="37" bestFit="1" customWidth="1"/>
    <col min="2" max="2" width="17.77734375" style="37" customWidth="1"/>
    <col min="3" max="3" width="12.5546875" style="37" customWidth="1"/>
    <col min="4" max="4" width="9.77734375" style="37" customWidth="1"/>
    <col min="5" max="5" width="12.109375" style="37" customWidth="1"/>
    <col min="6" max="6" width="12.44140625" style="37" customWidth="1"/>
    <col min="7" max="7" width="9.6640625" style="37" customWidth="1"/>
    <col min="8" max="8" width="11.5546875" style="37" customWidth="1"/>
    <col min="9" max="10" width="10.6640625" style="37" customWidth="1"/>
    <col min="11" max="16384" width="8.88671875" style="37"/>
  </cols>
  <sheetData>
    <row r="1" spans="1:10" ht="34.200000000000003" customHeight="1" x14ac:dyDescent="0.3">
      <c r="A1" s="73" t="s">
        <v>64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24.8" customHeight="1" thickBot="1" x14ac:dyDescent="0.35">
      <c r="A2" s="75" t="s">
        <v>78</v>
      </c>
      <c r="B2" s="76"/>
      <c r="C2" s="76"/>
      <c r="D2" s="76"/>
      <c r="E2" s="76"/>
      <c r="F2" s="76"/>
      <c r="G2" s="76"/>
      <c r="H2" s="76"/>
      <c r="I2" s="77"/>
      <c r="J2" s="77"/>
    </row>
    <row r="3" spans="1:10" ht="31.2" customHeight="1" thickTop="1" x14ac:dyDescent="0.3">
      <c r="A3" s="78" t="s">
        <v>65</v>
      </c>
      <c r="B3" s="79"/>
      <c r="C3" s="82" t="s">
        <v>66</v>
      </c>
      <c r="D3" s="83"/>
      <c r="E3" s="84"/>
      <c r="F3" s="82" t="s">
        <v>67</v>
      </c>
      <c r="G3" s="83"/>
      <c r="H3" s="84"/>
      <c r="I3" s="82" t="s">
        <v>68</v>
      </c>
      <c r="J3" s="84"/>
    </row>
    <row r="4" spans="1:10" ht="32.4" x14ac:dyDescent="0.3">
      <c r="A4" s="80"/>
      <c r="B4" s="81"/>
      <c r="C4" s="38" t="s">
        <v>69</v>
      </c>
      <c r="D4" s="39" t="s">
        <v>70</v>
      </c>
      <c r="E4" s="40" t="s">
        <v>71</v>
      </c>
      <c r="F4" s="38" t="s">
        <v>69</v>
      </c>
      <c r="G4" s="39" t="s">
        <v>70</v>
      </c>
      <c r="H4" s="40" t="s">
        <v>71</v>
      </c>
      <c r="I4" s="41" t="s">
        <v>72</v>
      </c>
      <c r="J4" s="42" t="s">
        <v>73</v>
      </c>
    </row>
    <row r="5" spans="1:10" ht="25.05" customHeight="1" x14ac:dyDescent="0.3">
      <c r="A5" s="2" t="s">
        <v>32</v>
      </c>
      <c r="B5" s="3" t="s">
        <v>74</v>
      </c>
      <c r="C5" s="47">
        <v>1612973.486</v>
      </c>
      <c r="D5" s="48">
        <f>C5/$C$5</f>
        <v>1</v>
      </c>
      <c r="E5" s="28">
        <v>3328880.6809999999</v>
      </c>
      <c r="F5" s="47">
        <v>1759757.162</v>
      </c>
      <c r="G5" s="48">
        <f>F5/$F$5</f>
        <v>1</v>
      </c>
      <c r="H5" s="28">
        <v>3832318.855</v>
      </c>
      <c r="I5" s="45">
        <f>(C5-F5)/F5</f>
        <v>-8.3411324681399404E-2</v>
      </c>
      <c r="J5" s="46">
        <f>(E5-H5)/H5</f>
        <v>-0.13136646324278781</v>
      </c>
    </row>
    <row r="6" spans="1:10" ht="25.05" customHeight="1" x14ac:dyDescent="0.3">
      <c r="A6" s="4">
        <v>1</v>
      </c>
      <c r="B6" s="5" t="s">
        <v>34</v>
      </c>
      <c r="C6" s="43">
        <v>635752.58700000006</v>
      </c>
      <c r="D6" s="44">
        <f t="shared" ref="D6:D26" si="0">C6/$C$5</f>
        <v>0.39414943427036597</v>
      </c>
      <c r="E6" s="29">
        <v>1252756.18</v>
      </c>
      <c r="F6" s="43">
        <v>358696.783</v>
      </c>
      <c r="G6" s="44">
        <f t="shared" ref="G6:G26" si="1">F6/$F$5</f>
        <v>0.20383311444650337</v>
      </c>
      <c r="H6" s="29">
        <v>738447.87100000004</v>
      </c>
      <c r="I6" s="49">
        <f t="shared" ref="I6:I26" si="2">(C6-F6)/F6</f>
        <v>0.77239556397136711</v>
      </c>
      <c r="J6" s="50">
        <f t="shared" ref="J6:J26" si="3">(E6-H6)/H6</f>
        <v>0.69647205875687312</v>
      </c>
    </row>
    <row r="7" spans="1:10" ht="25.05" customHeight="1" x14ac:dyDescent="0.3">
      <c r="A7" s="4">
        <v>2</v>
      </c>
      <c r="B7" s="5" t="s">
        <v>35</v>
      </c>
      <c r="C7" s="43">
        <v>210640.34099999999</v>
      </c>
      <c r="D7" s="44">
        <f t="shared" si="0"/>
        <v>0.13059132268960308</v>
      </c>
      <c r="E7" s="29">
        <v>436579.864</v>
      </c>
      <c r="F7" s="43">
        <v>280894.74400000001</v>
      </c>
      <c r="G7" s="44">
        <f t="shared" si="1"/>
        <v>0.15962131029531221</v>
      </c>
      <c r="H7" s="29">
        <v>617807.19400000002</v>
      </c>
      <c r="I7" s="49">
        <f t="shared" si="2"/>
        <v>-0.25010935412874802</v>
      </c>
      <c r="J7" s="50">
        <f t="shared" si="3"/>
        <v>-0.29333962401221247</v>
      </c>
    </row>
    <row r="8" spans="1:10" ht="25.05" customHeight="1" x14ac:dyDescent="0.3">
      <c r="A8" s="4">
        <v>3</v>
      </c>
      <c r="B8" s="5" t="s">
        <v>36</v>
      </c>
      <c r="C8" s="43">
        <v>175213.17800000001</v>
      </c>
      <c r="D8" s="44">
        <f t="shared" si="0"/>
        <v>0.10862743840539485</v>
      </c>
      <c r="E8" s="29">
        <v>367741.58199999999</v>
      </c>
      <c r="F8" s="43">
        <v>261476.44699999999</v>
      </c>
      <c r="G8" s="44">
        <f t="shared" si="1"/>
        <v>0.1485866644820622</v>
      </c>
      <c r="H8" s="29">
        <v>566100.18500000006</v>
      </c>
      <c r="I8" s="49">
        <f t="shared" si="2"/>
        <v>-0.32990837220608238</v>
      </c>
      <c r="J8" s="50">
        <f t="shared" si="3"/>
        <v>-0.35039487400980102</v>
      </c>
    </row>
    <row r="9" spans="1:10" ht="25.05" customHeight="1" x14ac:dyDescent="0.3">
      <c r="A9" s="4">
        <v>4</v>
      </c>
      <c r="B9" s="5" t="s">
        <v>37</v>
      </c>
      <c r="C9" s="43">
        <v>136976.57800000001</v>
      </c>
      <c r="D9" s="44">
        <f t="shared" si="0"/>
        <v>8.4921779055207605E-2</v>
      </c>
      <c r="E9" s="29">
        <v>283676.52600000001</v>
      </c>
      <c r="F9" s="43">
        <v>267674.01199999999</v>
      </c>
      <c r="G9" s="44">
        <f t="shared" si="1"/>
        <v>0.15210849416051417</v>
      </c>
      <c r="H9" s="29">
        <v>564442.05299999996</v>
      </c>
      <c r="I9" s="49">
        <f t="shared" si="2"/>
        <v>-0.48827091215713531</v>
      </c>
      <c r="J9" s="50">
        <f t="shared" si="3"/>
        <v>-0.49742134822828299</v>
      </c>
    </row>
    <row r="10" spans="1:10" ht="25.05" customHeight="1" x14ac:dyDescent="0.3">
      <c r="A10" s="4">
        <v>5</v>
      </c>
      <c r="B10" s="5" t="s">
        <v>38</v>
      </c>
      <c r="C10" s="43">
        <v>77247.005000000005</v>
      </c>
      <c r="D10" s="44">
        <f t="shared" si="0"/>
        <v>4.7891056902345137E-2</v>
      </c>
      <c r="E10" s="29">
        <v>153878.12899999999</v>
      </c>
      <c r="F10" s="43">
        <v>80061.66</v>
      </c>
      <c r="G10" s="44">
        <f t="shared" si="1"/>
        <v>4.5495856888008508E-2</v>
      </c>
      <c r="H10" s="29">
        <v>176826.61600000001</v>
      </c>
      <c r="I10" s="49">
        <f t="shared" si="2"/>
        <v>-3.5156090942905741E-2</v>
      </c>
      <c r="J10" s="50">
        <f t="shared" si="3"/>
        <v>-0.12977959720724408</v>
      </c>
    </row>
    <row r="11" spans="1:10" ht="25.05" customHeight="1" x14ac:dyDescent="0.3">
      <c r="A11" s="4">
        <v>6</v>
      </c>
      <c r="B11" s="5" t="s">
        <v>40</v>
      </c>
      <c r="C11" s="43">
        <v>55983.737000000001</v>
      </c>
      <c r="D11" s="44">
        <f t="shared" si="0"/>
        <v>3.4708404996063279E-2</v>
      </c>
      <c r="E11" s="29">
        <v>118190.14599999999</v>
      </c>
      <c r="F11" s="43">
        <v>50865.949000000001</v>
      </c>
      <c r="G11" s="44">
        <f t="shared" si="1"/>
        <v>2.8905095599775714E-2</v>
      </c>
      <c r="H11" s="29">
        <v>128856.62699999999</v>
      </c>
      <c r="I11" s="49">
        <f t="shared" si="2"/>
        <v>0.10061324128642524</v>
      </c>
      <c r="J11" s="50">
        <f t="shared" si="3"/>
        <v>-8.2777900123056927E-2</v>
      </c>
    </row>
    <row r="12" spans="1:10" ht="25.05" customHeight="1" x14ac:dyDescent="0.3">
      <c r="A12" s="4">
        <v>7</v>
      </c>
      <c r="B12" s="5" t="s">
        <v>41</v>
      </c>
      <c r="C12" s="43">
        <v>46186.31</v>
      </c>
      <c r="D12" s="44">
        <f t="shared" si="0"/>
        <v>2.8634264853625746E-2</v>
      </c>
      <c r="E12" s="29">
        <v>98416.59</v>
      </c>
      <c r="F12" s="43">
        <v>65534.548000000003</v>
      </c>
      <c r="G12" s="44">
        <f t="shared" si="1"/>
        <v>3.7240676961086294E-2</v>
      </c>
      <c r="H12" s="29">
        <v>143374.11499999999</v>
      </c>
      <c r="I12" s="49">
        <f t="shared" si="2"/>
        <v>-0.29523722357862303</v>
      </c>
      <c r="J12" s="50">
        <f t="shared" si="3"/>
        <v>-0.31356793379334896</v>
      </c>
    </row>
    <row r="13" spans="1:10" ht="25.05" customHeight="1" x14ac:dyDescent="0.3">
      <c r="A13" s="4">
        <v>8</v>
      </c>
      <c r="B13" s="5" t="s">
        <v>43</v>
      </c>
      <c r="C13" s="43">
        <v>26787.5</v>
      </c>
      <c r="D13" s="44">
        <f t="shared" si="0"/>
        <v>1.6607526554221364E-2</v>
      </c>
      <c r="E13" s="29">
        <v>87657.33</v>
      </c>
      <c r="F13" s="43">
        <v>56467.629000000001</v>
      </c>
      <c r="G13" s="44">
        <f t="shared" si="1"/>
        <v>3.2088307534332401E-2</v>
      </c>
      <c r="H13" s="29">
        <v>176345.24400000001</v>
      </c>
      <c r="I13" s="49">
        <f t="shared" si="2"/>
        <v>-0.52561316148053605</v>
      </c>
      <c r="J13" s="50">
        <f t="shared" si="3"/>
        <v>-0.5029220634949475</v>
      </c>
    </row>
    <row r="14" spans="1:10" ht="25.05" customHeight="1" x14ac:dyDescent="0.3">
      <c r="A14" s="4">
        <v>9</v>
      </c>
      <c r="B14" s="5" t="s">
        <v>50</v>
      </c>
      <c r="C14" s="43">
        <v>32245.968000000001</v>
      </c>
      <c r="D14" s="44">
        <f t="shared" si="0"/>
        <v>1.9991629298238819E-2</v>
      </c>
      <c r="E14" s="29">
        <v>69090.650999999998</v>
      </c>
      <c r="F14" s="43">
        <v>13296.47</v>
      </c>
      <c r="G14" s="44">
        <f t="shared" si="1"/>
        <v>7.5558550276836429E-3</v>
      </c>
      <c r="H14" s="29">
        <v>33401.123</v>
      </c>
      <c r="I14" s="49">
        <f t="shared" si="2"/>
        <v>1.4251525404863095</v>
      </c>
      <c r="J14" s="50">
        <f t="shared" si="3"/>
        <v>1.0685128161708815</v>
      </c>
    </row>
    <row r="15" spans="1:10" ht="25.05" customHeight="1" x14ac:dyDescent="0.3">
      <c r="A15" s="4">
        <v>10</v>
      </c>
      <c r="B15" s="5" t="s">
        <v>45</v>
      </c>
      <c r="C15" s="43">
        <v>31540.333999999999</v>
      </c>
      <c r="D15" s="44">
        <f t="shared" si="0"/>
        <v>1.9554155275184726E-2</v>
      </c>
      <c r="E15" s="29">
        <v>65887.142000000007</v>
      </c>
      <c r="F15" s="43">
        <v>24318.516</v>
      </c>
      <c r="G15" s="44">
        <f t="shared" si="1"/>
        <v>1.3819245362446208E-2</v>
      </c>
      <c r="H15" s="29">
        <v>59645.292999999998</v>
      </c>
      <c r="I15" s="49">
        <f t="shared" si="2"/>
        <v>0.29696787419100734</v>
      </c>
      <c r="J15" s="50">
        <f t="shared" si="3"/>
        <v>0.10464948172859188</v>
      </c>
    </row>
    <row r="16" spans="1:10" ht="25.05" customHeight="1" x14ac:dyDescent="0.3">
      <c r="A16" s="4">
        <v>11</v>
      </c>
      <c r="B16" s="5" t="s">
        <v>42</v>
      </c>
      <c r="C16" s="43">
        <v>31029.255000000001</v>
      </c>
      <c r="D16" s="44">
        <f t="shared" si="0"/>
        <v>1.9237300097814502E-2</v>
      </c>
      <c r="E16" s="29">
        <v>56678.754999999997</v>
      </c>
      <c r="F16" s="43">
        <v>18116.877</v>
      </c>
      <c r="G16" s="44">
        <f t="shared" si="1"/>
        <v>1.0295100591839501E-2</v>
      </c>
      <c r="H16" s="29">
        <v>34063.055999999997</v>
      </c>
      <c r="I16" s="49">
        <f t="shared" si="2"/>
        <v>0.71272648150119911</v>
      </c>
      <c r="J16" s="50">
        <f t="shared" si="3"/>
        <v>0.66393628921609393</v>
      </c>
    </row>
    <row r="17" spans="1:10" ht="25.05" customHeight="1" x14ac:dyDescent="0.3">
      <c r="A17" s="4">
        <v>12</v>
      </c>
      <c r="B17" s="5" t="s">
        <v>49</v>
      </c>
      <c r="C17" s="43">
        <v>21014.754000000001</v>
      </c>
      <c r="D17" s="44">
        <f t="shared" si="0"/>
        <v>1.3028579937860182E-2</v>
      </c>
      <c r="E17" s="29">
        <v>47734.343000000001</v>
      </c>
      <c r="F17" s="43">
        <v>19340.962</v>
      </c>
      <c r="G17" s="44">
        <f t="shared" si="1"/>
        <v>1.0990699408785812E-2</v>
      </c>
      <c r="H17" s="29">
        <v>50591.917000000001</v>
      </c>
      <c r="I17" s="49">
        <f t="shared" si="2"/>
        <v>8.6541300272447733E-2</v>
      </c>
      <c r="J17" s="50">
        <f t="shared" si="3"/>
        <v>-5.6482817205760365E-2</v>
      </c>
    </row>
    <row r="18" spans="1:10" ht="25.05" customHeight="1" x14ac:dyDescent="0.3">
      <c r="A18" s="4">
        <v>13</v>
      </c>
      <c r="B18" s="5" t="s">
        <v>47</v>
      </c>
      <c r="C18" s="43">
        <v>21648</v>
      </c>
      <c r="D18" s="44">
        <f t="shared" si="0"/>
        <v>1.3421175355885545E-2</v>
      </c>
      <c r="E18" s="29">
        <v>46540.953000000001</v>
      </c>
      <c r="F18" s="43">
        <v>20750.753000000001</v>
      </c>
      <c r="G18" s="44">
        <f t="shared" si="1"/>
        <v>1.1791827558989073E-2</v>
      </c>
      <c r="H18" s="29">
        <v>47291.51</v>
      </c>
      <c r="I18" s="49">
        <f t="shared" si="2"/>
        <v>4.323925016118689E-2</v>
      </c>
      <c r="J18" s="50">
        <f t="shared" si="3"/>
        <v>-1.5870861387170778E-2</v>
      </c>
    </row>
    <row r="19" spans="1:10" ht="25.05" customHeight="1" x14ac:dyDescent="0.3">
      <c r="A19" s="4">
        <v>14</v>
      </c>
      <c r="B19" s="5" t="s">
        <v>44</v>
      </c>
      <c r="C19" s="43">
        <v>20363.392</v>
      </c>
      <c r="D19" s="44">
        <f t="shared" si="0"/>
        <v>1.2624753089090765E-2</v>
      </c>
      <c r="E19" s="29">
        <v>45958.578999999998</v>
      </c>
      <c r="F19" s="43">
        <v>28459.207999999999</v>
      </c>
      <c r="G19" s="44">
        <f t="shared" si="1"/>
        <v>1.6172235928084262E-2</v>
      </c>
      <c r="H19" s="29">
        <v>64986.699000000001</v>
      </c>
      <c r="I19" s="49">
        <f t="shared" si="2"/>
        <v>-0.28447088197254117</v>
      </c>
      <c r="J19" s="50">
        <f t="shared" si="3"/>
        <v>-0.29280022362729952</v>
      </c>
    </row>
    <row r="20" spans="1:10" ht="25.05" customHeight="1" x14ac:dyDescent="0.3">
      <c r="A20" s="4">
        <v>15</v>
      </c>
      <c r="B20" s="5" t="s">
        <v>51</v>
      </c>
      <c r="C20" s="43">
        <v>18804.381000000001</v>
      </c>
      <c r="D20" s="44">
        <f t="shared" si="0"/>
        <v>1.1658208373054436E-2</v>
      </c>
      <c r="E20" s="29">
        <v>38020.165999999997</v>
      </c>
      <c r="F20" s="43">
        <v>20328.037</v>
      </c>
      <c r="G20" s="44">
        <f t="shared" si="1"/>
        <v>1.1551614869915785E-2</v>
      </c>
      <c r="H20" s="29">
        <v>41051.800000000003</v>
      </c>
      <c r="I20" s="49">
        <f t="shared" si="2"/>
        <v>-7.4953425163482287E-2</v>
      </c>
      <c r="J20" s="50">
        <f t="shared" si="3"/>
        <v>-7.3848990787249408E-2</v>
      </c>
    </row>
    <row r="21" spans="1:10" ht="25.05" customHeight="1" x14ac:dyDescent="0.3">
      <c r="A21" s="4">
        <v>16</v>
      </c>
      <c r="B21" s="5" t="s">
        <v>46</v>
      </c>
      <c r="C21" s="43">
        <v>12730.696</v>
      </c>
      <c r="D21" s="44">
        <f t="shared" si="0"/>
        <v>7.8926877041052609E-3</v>
      </c>
      <c r="E21" s="29">
        <v>26467.378000000001</v>
      </c>
      <c r="F21" s="43">
        <v>29362.308000000001</v>
      </c>
      <c r="G21" s="44">
        <f t="shared" si="1"/>
        <v>1.6685431736859158E-2</v>
      </c>
      <c r="H21" s="29">
        <v>66638.849000000002</v>
      </c>
      <c r="I21" s="49">
        <f t="shared" si="2"/>
        <v>-0.56642727131668258</v>
      </c>
      <c r="J21" s="50">
        <f t="shared" si="3"/>
        <v>-0.60282360219036801</v>
      </c>
    </row>
    <row r="22" spans="1:10" ht="25.05" customHeight="1" x14ac:dyDescent="0.3">
      <c r="A22" s="4">
        <v>17</v>
      </c>
      <c r="B22" s="5" t="s">
        <v>52</v>
      </c>
      <c r="C22" s="43">
        <v>9684.8760000000002</v>
      </c>
      <c r="D22" s="44">
        <f t="shared" si="0"/>
        <v>6.0043615620845982E-3</v>
      </c>
      <c r="E22" s="29">
        <v>21303.967000000001</v>
      </c>
      <c r="F22" s="43">
        <v>8750.0139999999992</v>
      </c>
      <c r="G22" s="44">
        <f t="shared" si="1"/>
        <v>4.9722849202985652E-3</v>
      </c>
      <c r="H22" s="29">
        <v>19396.525000000001</v>
      </c>
      <c r="I22" s="49">
        <f t="shared" si="2"/>
        <v>0.10684120048265078</v>
      </c>
      <c r="J22" s="50">
        <f t="shared" si="3"/>
        <v>9.833936748979516E-2</v>
      </c>
    </row>
    <row r="23" spans="1:10" ht="25.05" customHeight="1" x14ac:dyDescent="0.3">
      <c r="A23" s="4">
        <v>18</v>
      </c>
      <c r="B23" s="5" t="s">
        <v>75</v>
      </c>
      <c r="C23" s="43">
        <v>9590.3359999999993</v>
      </c>
      <c r="D23" s="44">
        <f t="shared" si="0"/>
        <v>5.9457493153114351E-3</v>
      </c>
      <c r="E23" s="29">
        <v>20935.814999999999</v>
      </c>
      <c r="F23" s="43">
        <v>6871.6660000000002</v>
      </c>
      <c r="G23" s="44">
        <f t="shared" si="1"/>
        <v>3.9048944640692417E-3</v>
      </c>
      <c r="H23" s="29">
        <v>16346.367</v>
      </c>
      <c r="I23" s="49">
        <f t="shared" si="2"/>
        <v>0.39563477037446221</v>
      </c>
      <c r="J23" s="50">
        <f t="shared" si="3"/>
        <v>0.28076256944432965</v>
      </c>
    </row>
    <row r="24" spans="1:10" ht="25.05" customHeight="1" x14ac:dyDescent="0.3">
      <c r="A24" s="4">
        <v>19</v>
      </c>
      <c r="B24" s="5" t="s">
        <v>48</v>
      </c>
      <c r="C24" s="43">
        <v>8836.8250000000007</v>
      </c>
      <c r="D24" s="44">
        <f t="shared" si="0"/>
        <v>5.4785928452639179E-3</v>
      </c>
      <c r="E24" s="29">
        <v>15559.914000000001</v>
      </c>
      <c r="F24" s="43">
        <v>22046.245999999999</v>
      </c>
      <c r="G24" s="44">
        <f t="shared" si="1"/>
        <v>1.252800470204877E-2</v>
      </c>
      <c r="H24" s="29">
        <v>38682.612999999998</v>
      </c>
      <c r="I24" s="49">
        <f t="shared" si="2"/>
        <v>-0.59916872015308176</v>
      </c>
      <c r="J24" s="50">
        <f t="shared" si="3"/>
        <v>-0.59775431923381184</v>
      </c>
    </row>
    <row r="25" spans="1:10" ht="25.05" customHeight="1" x14ac:dyDescent="0.3">
      <c r="A25" s="4">
        <v>20</v>
      </c>
      <c r="B25" s="5" t="s">
        <v>76</v>
      </c>
      <c r="C25" s="43">
        <v>7599.9920000000002</v>
      </c>
      <c r="D25" s="44">
        <f t="shared" si="0"/>
        <v>4.7117897882172624E-3</v>
      </c>
      <c r="E25" s="29">
        <v>13484.92</v>
      </c>
      <c r="F25" s="43">
        <v>97390.065000000002</v>
      </c>
      <c r="G25" s="44">
        <f t="shared" si="1"/>
        <v>5.5342900204090772E-2</v>
      </c>
      <c r="H25" s="29">
        <v>168410.87899999999</v>
      </c>
      <c r="I25" s="49">
        <f t="shared" si="2"/>
        <v>-0.92196337480624946</v>
      </c>
      <c r="J25" s="50">
        <f t="shared" si="3"/>
        <v>-0.91992845070299756</v>
      </c>
    </row>
    <row r="26" spans="1:10" ht="25.05" customHeight="1" thickBot="1" x14ac:dyDescent="0.35">
      <c r="A26" s="6" t="s">
        <v>54</v>
      </c>
      <c r="B26" s="5" t="s">
        <v>77</v>
      </c>
      <c r="C26" s="43">
        <v>23097.440999999999</v>
      </c>
      <c r="D26" s="44">
        <f t="shared" si="0"/>
        <v>1.4319789631061548E-2</v>
      </c>
      <c r="E26" s="29">
        <v>62321.750999999997</v>
      </c>
      <c r="F26" s="43">
        <v>29054.268</v>
      </c>
      <c r="G26" s="44">
        <f t="shared" si="1"/>
        <v>1.6510384857294304E-2</v>
      </c>
      <c r="H26" s="29">
        <v>79612.319000000003</v>
      </c>
      <c r="I26" s="49">
        <f t="shared" si="2"/>
        <v>-0.20502416374764634</v>
      </c>
      <c r="J26" s="50">
        <f t="shared" si="3"/>
        <v>-0.21718457918554043</v>
      </c>
    </row>
    <row r="27" spans="1:10" ht="16.8" thickTop="1" x14ac:dyDescent="0.3"/>
  </sheetData>
  <mergeCells count="6">
    <mergeCell ref="A1:J1"/>
    <mergeCell ref="A2:J2"/>
    <mergeCell ref="A3:B4"/>
    <mergeCell ref="C3:E3"/>
    <mergeCell ref="F3:H3"/>
    <mergeCell ref="I3:J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E498-F851-445F-8A43-096F0B2EB1ED}">
  <sheetPr>
    <tabColor theme="5" tint="-0.249977111117893"/>
  </sheetPr>
  <dimension ref="A1:J27"/>
  <sheetViews>
    <sheetView tabSelected="1" workbookViewId="0">
      <selection activeCell="M9" sqref="M9"/>
    </sheetView>
  </sheetViews>
  <sheetFormatPr defaultRowHeight="15.6" x14ac:dyDescent="0.3"/>
  <cols>
    <col min="1" max="1" width="6.21875" style="1" bestFit="1" customWidth="1"/>
    <col min="2" max="2" width="15.109375" style="1" customWidth="1"/>
    <col min="3" max="3" width="12.5546875" style="1" customWidth="1"/>
    <col min="4" max="4" width="9.6640625" style="1" customWidth="1"/>
    <col min="5" max="5" width="12.109375" style="1" customWidth="1"/>
    <col min="6" max="6" width="13.5546875" style="1" customWidth="1"/>
    <col min="7" max="7" width="10.21875" style="1" customWidth="1"/>
    <col min="8" max="8" width="11.5546875" style="1" customWidth="1"/>
    <col min="9" max="9" width="13.21875" style="1" customWidth="1"/>
    <col min="10" max="10" width="10.6640625" style="1" customWidth="1"/>
    <col min="11" max="16384" width="8.88671875" style="1"/>
  </cols>
  <sheetData>
    <row r="1" spans="1:10" x14ac:dyDescent="0.3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24.2" customHeight="1" thickBot="1" x14ac:dyDescent="0.35">
      <c r="A2" s="85" t="s">
        <v>86</v>
      </c>
      <c r="B2" s="71"/>
      <c r="C2" s="71"/>
      <c r="D2" s="71"/>
      <c r="E2" s="71"/>
      <c r="F2" s="71"/>
      <c r="G2" s="71"/>
      <c r="H2" s="71"/>
      <c r="I2" s="72"/>
      <c r="J2" s="72"/>
    </row>
    <row r="3" spans="1:10" ht="16.2" thickTop="1" x14ac:dyDescent="0.3">
      <c r="A3" s="86" t="s">
        <v>4</v>
      </c>
      <c r="B3" s="87"/>
      <c r="C3" s="67" t="s">
        <v>79</v>
      </c>
      <c r="D3" s="90"/>
      <c r="E3" s="69"/>
      <c r="F3" s="67" t="s">
        <v>80</v>
      </c>
      <c r="G3" s="90"/>
      <c r="H3" s="69"/>
      <c r="I3" s="67" t="s">
        <v>81</v>
      </c>
      <c r="J3" s="69"/>
    </row>
    <row r="4" spans="1:10" ht="31.2" x14ac:dyDescent="0.3">
      <c r="A4" s="88"/>
      <c r="B4" s="89"/>
      <c r="C4" s="9" t="s">
        <v>0</v>
      </c>
      <c r="D4" s="10" t="s">
        <v>5</v>
      </c>
      <c r="E4" s="11" t="s">
        <v>1</v>
      </c>
      <c r="F4" s="9" t="s">
        <v>0</v>
      </c>
      <c r="G4" s="10" t="s">
        <v>5</v>
      </c>
      <c r="H4" s="11" t="s">
        <v>1</v>
      </c>
      <c r="I4" s="12" t="s">
        <v>2</v>
      </c>
      <c r="J4" s="13" t="s">
        <v>3</v>
      </c>
    </row>
    <row r="5" spans="1:10" ht="22.05" customHeight="1" x14ac:dyDescent="0.3">
      <c r="A5" s="2" t="s">
        <v>32</v>
      </c>
      <c r="B5" s="15" t="s">
        <v>33</v>
      </c>
      <c r="C5" s="16">
        <v>2040043.2109999999</v>
      </c>
      <c r="D5" s="14">
        <v>1</v>
      </c>
      <c r="E5" s="17">
        <v>4161449.81</v>
      </c>
      <c r="F5" s="16">
        <v>2337041.071</v>
      </c>
      <c r="G5" s="14">
        <v>1</v>
      </c>
      <c r="H5" s="17">
        <v>5004503.8789999997</v>
      </c>
      <c r="I5" s="7">
        <v>-0.12708285861357038</v>
      </c>
      <c r="J5" s="8">
        <v>-0.16845906994650162</v>
      </c>
    </row>
    <row r="6" spans="1:10" ht="22.05" customHeight="1" x14ac:dyDescent="0.3">
      <c r="A6" s="4">
        <v>1</v>
      </c>
      <c r="B6" s="5" t="s">
        <v>34</v>
      </c>
      <c r="C6" s="51">
        <v>709077.76300000004</v>
      </c>
      <c r="D6" s="52">
        <v>0.34757977633837484</v>
      </c>
      <c r="E6" s="53">
        <v>1386280.9779999999</v>
      </c>
      <c r="F6" s="51">
        <v>600063.31900000002</v>
      </c>
      <c r="G6" s="52">
        <v>0.25676199124016164</v>
      </c>
      <c r="H6" s="53">
        <v>1185908.524</v>
      </c>
      <c r="I6" s="54">
        <v>0.18167156789665395</v>
      </c>
      <c r="J6" s="36">
        <v>0.16896113818640526</v>
      </c>
    </row>
    <row r="7" spans="1:10" ht="22.05" customHeight="1" x14ac:dyDescent="0.3">
      <c r="A7" s="4">
        <v>2</v>
      </c>
      <c r="B7" s="5" t="s">
        <v>35</v>
      </c>
      <c r="C7" s="51">
        <v>288589.64500000002</v>
      </c>
      <c r="D7" s="52">
        <v>0.14146251581530842</v>
      </c>
      <c r="E7" s="53">
        <v>581533.15099999995</v>
      </c>
      <c r="F7" s="51">
        <v>334773.41899999999</v>
      </c>
      <c r="G7" s="52">
        <v>0.14324669906496479</v>
      </c>
      <c r="H7" s="53">
        <v>731534.17700000003</v>
      </c>
      <c r="I7" s="54">
        <v>-0.13795531956496215</v>
      </c>
      <c r="J7" s="36">
        <v>-0.20504992208996964</v>
      </c>
    </row>
    <row r="8" spans="1:10" ht="22.05" customHeight="1" x14ac:dyDescent="0.3">
      <c r="A8" s="4">
        <v>3</v>
      </c>
      <c r="B8" s="5" t="s">
        <v>36</v>
      </c>
      <c r="C8" s="51">
        <v>235203.446</v>
      </c>
      <c r="D8" s="52">
        <v>0.11529336473451787</v>
      </c>
      <c r="E8" s="53">
        <v>480048.973</v>
      </c>
      <c r="F8" s="51">
        <v>299949.63699999999</v>
      </c>
      <c r="G8" s="52">
        <v>0.12834589888985309</v>
      </c>
      <c r="H8" s="53">
        <v>642342.76399999997</v>
      </c>
      <c r="I8" s="54">
        <v>-0.21585687399915071</v>
      </c>
      <c r="J8" s="36">
        <v>-0.25265917216746286</v>
      </c>
    </row>
    <row r="9" spans="1:10" ht="22.05" customHeight="1" x14ac:dyDescent="0.3">
      <c r="A9" s="4">
        <v>4</v>
      </c>
      <c r="B9" s="5" t="s">
        <v>37</v>
      </c>
      <c r="C9" s="51">
        <v>156048.902</v>
      </c>
      <c r="D9" s="52">
        <v>7.6492939540975247E-2</v>
      </c>
      <c r="E9" s="53">
        <v>319890.913</v>
      </c>
      <c r="F9" s="51">
        <v>301970.72200000001</v>
      </c>
      <c r="G9" s="52">
        <v>0.12921070397397394</v>
      </c>
      <c r="H9" s="53">
        <v>634242.43799999997</v>
      </c>
      <c r="I9" s="54">
        <v>-0.48323168230859148</v>
      </c>
      <c r="J9" s="36">
        <v>-0.49563306736658325</v>
      </c>
    </row>
    <row r="10" spans="1:10" ht="22.05" customHeight="1" x14ac:dyDescent="0.3">
      <c r="A10" s="4">
        <v>5</v>
      </c>
      <c r="B10" s="5" t="s">
        <v>38</v>
      </c>
      <c r="C10" s="51">
        <v>104942.88800000001</v>
      </c>
      <c r="D10" s="52">
        <v>5.144150253001676E-2</v>
      </c>
      <c r="E10" s="53">
        <v>206674.98699999999</v>
      </c>
      <c r="F10" s="51">
        <v>120360.114</v>
      </c>
      <c r="G10" s="52">
        <v>5.1501069233883395E-2</v>
      </c>
      <c r="H10" s="53">
        <v>261470.29399999999</v>
      </c>
      <c r="I10" s="54">
        <v>-0.12809248419289462</v>
      </c>
      <c r="J10" s="36">
        <v>-0.20956608936998405</v>
      </c>
    </row>
    <row r="11" spans="1:10" ht="22.05" customHeight="1" x14ac:dyDescent="0.3">
      <c r="A11" s="4">
        <v>6</v>
      </c>
      <c r="B11" s="5" t="s">
        <v>40</v>
      </c>
      <c r="C11" s="51">
        <v>89830.497000000003</v>
      </c>
      <c r="D11" s="52">
        <v>4.4033624638747916E-2</v>
      </c>
      <c r="E11" s="53">
        <v>184741.677</v>
      </c>
      <c r="F11" s="51">
        <v>78344.532999999996</v>
      </c>
      <c r="G11" s="52">
        <v>3.3522959425987764E-2</v>
      </c>
      <c r="H11" s="53">
        <v>192391.16</v>
      </c>
      <c r="I11" s="54">
        <v>0.14660836640637079</v>
      </c>
      <c r="J11" s="36">
        <v>-3.9760054464040899E-2</v>
      </c>
    </row>
    <row r="12" spans="1:10" ht="22.05" customHeight="1" x14ac:dyDescent="0.3">
      <c r="A12" s="4">
        <v>7</v>
      </c>
      <c r="B12" s="5" t="s">
        <v>43</v>
      </c>
      <c r="C12" s="51">
        <v>51578.409</v>
      </c>
      <c r="D12" s="52">
        <v>2.5282998282530007E-2</v>
      </c>
      <c r="E12" s="53">
        <v>148734.46599999999</v>
      </c>
      <c r="F12" s="51">
        <v>64472.326000000001</v>
      </c>
      <c r="G12" s="52">
        <v>2.758716002043252E-2</v>
      </c>
      <c r="H12" s="53">
        <v>209790.80799999999</v>
      </c>
      <c r="I12" s="54">
        <v>-0.1999914971269999</v>
      </c>
      <c r="J12" s="36">
        <v>-0.29103440032510863</v>
      </c>
    </row>
    <row r="13" spans="1:10" ht="22.05" customHeight="1" x14ac:dyDescent="0.3">
      <c r="A13" s="4">
        <v>8</v>
      </c>
      <c r="B13" s="5" t="s">
        <v>41</v>
      </c>
      <c r="C13" s="51">
        <v>58388.178999999996</v>
      </c>
      <c r="D13" s="52">
        <v>2.8621050125393642E-2</v>
      </c>
      <c r="E13" s="53">
        <v>122264.651</v>
      </c>
      <c r="F13" s="51">
        <v>77777.963000000003</v>
      </c>
      <c r="G13" s="52">
        <v>3.3280528941119325E-2</v>
      </c>
      <c r="H13" s="53">
        <v>167766.26</v>
      </c>
      <c r="I13" s="54">
        <v>-0.24929662917502746</v>
      </c>
      <c r="J13" s="36">
        <v>-0.27122026204792316</v>
      </c>
    </row>
    <row r="14" spans="1:10" ht="22.05" customHeight="1" x14ac:dyDescent="0.3">
      <c r="A14" s="4">
        <v>9</v>
      </c>
      <c r="B14" s="5" t="s">
        <v>50</v>
      </c>
      <c r="C14" s="51">
        <v>50641.875999999997</v>
      </c>
      <c r="D14" s="52">
        <v>2.4823923202673768E-2</v>
      </c>
      <c r="E14" s="53">
        <v>108486.408</v>
      </c>
      <c r="F14" s="51">
        <v>24075.955999999998</v>
      </c>
      <c r="G14" s="52">
        <v>1.0301896829608605E-2</v>
      </c>
      <c r="H14" s="53">
        <v>59622.059000000001</v>
      </c>
      <c r="I14" s="54">
        <v>1.1034211891731318</v>
      </c>
      <c r="J14" s="36">
        <v>0.81956829099109096</v>
      </c>
    </row>
    <row r="15" spans="1:10" ht="22.05" customHeight="1" x14ac:dyDescent="0.3">
      <c r="A15" s="4">
        <v>10</v>
      </c>
      <c r="B15" s="5" t="s">
        <v>45</v>
      </c>
      <c r="C15" s="51">
        <v>44736.120999999999</v>
      </c>
      <c r="D15" s="52">
        <v>2.1929006581223834E-2</v>
      </c>
      <c r="E15" s="53">
        <v>93715.081000000006</v>
      </c>
      <c r="F15" s="51">
        <v>34057.658000000003</v>
      </c>
      <c r="G15" s="52">
        <v>1.4572982230657599E-2</v>
      </c>
      <c r="H15" s="53">
        <v>81802.698999999993</v>
      </c>
      <c r="I15" s="54">
        <v>0.31354073142668809</v>
      </c>
      <c r="J15" s="36">
        <v>0.14562333695126628</v>
      </c>
    </row>
    <row r="16" spans="1:10" ht="22.05" customHeight="1" x14ac:dyDescent="0.3">
      <c r="A16" s="4">
        <v>11</v>
      </c>
      <c r="B16" s="5" t="s">
        <v>49</v>
      </c>
      <c r="C16" s="51">
        <v>34291.752</v>
      </c>
      <c r="D16" s="52">
        <v>1.680932630009865E-2</v>
      </c>
      <c r="E16" s="53">
        <v>76972.141000000003</v>
      </c>
      <c r="F16" s="51">
        <v>25035.886999999999</v>
      </c>
      <c r="G16" s="52">
        <v>1.0712643141221029E-2</v>
      </c>
      <c r="H16" s="53">
        <v>61632.955999999998</v>
      </c>
      <c r="I16" s="54">
        <v>0.36970389744928955</v>
      </c>
      <c r="J16" s="36">
        <v>0.24887959292427911</v>
      </c>
    </row>
    <row r="17" spans="1:10" ht="22.05" customHeight="1" x14ac:dyDescent="0.3">
      <c r="A17" s="4">
        <v>12</v>
      </c>
      <c r="B17" s="5" t="s">
        <v>47</v>
      </c>
      <c r="C17" s="51">
        <v>31612.955000000002</v>
      </c>
      <c r="D17" s="52">
        <v>1.5496218329857722E-2</v>
      </c>
      <c r="E17" s="53">
        <v>67330.58</v>
      </c>
      <c r="F17" s="51">
        <v>31283.010999999999</v>
      </c>
      <c r="G17" s="52">
        <v>1.3385734375054976E-2</v>
      </c>
      <c r="H17" s="53">
        <v>70841.476999999999</v>
      </c>
      <c r="I17" s="54">
        <v>1.0547066585118777E-2</v>
      </c>
      <c r="J17" s="36">
        <v>-4.9559906832546664E-2</v>
      </c>
    </row>
    <row r="18" spans="1:10" ht="22.05" customHeight="1" x14ac:dyDescent="0.3">
      <c r="A18" s="4">
        <v>13</v>
      </c>
      <c r="B18" s="5" t="s">
        <v>42</v>
      </c>
      <c r="C18" s="51">
        <v>36036.103999999999</v>
      </c>
      <c r="D18" s="52">
        <v>1.7664382698215308E-2</v>
      </c>
      <c r="E18" s="53">
        <v>63863.756999999998</v>
      </c>
      <c r="F18" s="51">
        <v>66040.009999999995</v>
      </c>
      <c r="G18" s="52">
        <v>2.8257958672391684E-2</v>
      </c>
      <c r="H18" s="53">
        <v>128411.269</v>
      </c>
      <c r="I18" s="54">
        <v>-0.45432921648558194</v>
      </c>
      <c r="J18" s="36">
        <v>-0.50266236369021478</v>
      </c>
    </row>
    <row r="19" spans="1:10" ht="22.05" customHeight="1" x14ac:dyDescent="0.3">
      <c r="A19" s="4">
        <v>14</v>
      </c>
      <c r="B19" s="59" t="s">
        <v>82</v>
      </c>
      <c r="C19" s="51">
        <v>29603.344000000001</v>
      </c>
      <c r="D19" s="52">
        <v>1.4511135764368866E-2</v>
      </c>
      <c r="E19" s="53">
        <v>62736.652000000002</v>
      </c>
      <c r="F19" s="51">
        <v>34053.881999999998</v>
      </c>
      <c r="G19" s="52">
        <v>1.4571366512368835E-2</v>
      </c>
      <c r="H19" s="53">
        <v>78147.433000000005</v>
      </c>
      <c r="I19" s="54">
        <v>-0.13069106188833324</v>
      </c>
      <c r="J19" s="36">
        <v>-0.19720137192478224</v>
      </c>
    </row>
    <row r="20" spans="1:10" ht="22.05" customHeight="1" x14ac:dyDescent="0.3">
      <c r="A20" s="4">
        <v>15</v>
      </c>
      <c r="B20" s="5" t="s">
        <v>51</v>
      </c>
      <c r="C20" s="51">
        <v>20279.753000000001</v>
      </c>
      <c r="D20" s="52">
        <v>9.9408448265461778E-3</v>
      </c>
      <c r="E20" s="53">
        <v>40325.339</v>
      </c>
      <c r="F20" s="51">
        <v>21808.662</v>
      </c>
      <c r="G20" s="52">
        <v>9.3317410081579181E-3</v>
      </c>
      <c r="H20" s="53">
        <v>43781.817000000003</v>
      </c>
      <c r="I20" s="54">
        <v>-7.010558465255684E-2</v>
      </c>
      <c r="J20" s="36">
        <v>-7.8947796981564344E-2</v>
      </c>
    </row>
    <row r="21" spans="1:10" ht="22.05" customHeight="1" x14ac:dyDescent="0.3">
      <c r="A21" s="4">
        <v>16</v>
      </c>
      <c r="B21" s="5" t="s">
        <v>46</v>
      </c>
      <c r="C21" s="51">
        <v>16268.385</v>
      </c>
      <c r="D21" s="52">
        <v>7.9745296140200251E-3</v>
      </c>
      <c r="E21" s="53">
        <v>33055.972000000002</v>
      </c>
      <c r="F21" s="51">
        <v>32094.024000000001</v>
      </c>
      <c r="G21" s="52">
        <v>1.3732759940871404E-2</v>
      </c>
      <c r="H21" s="53">
        <v>72695.370999999999</v>
      </c>
      <c r="I21" s="54">
        <v>-0.49310236073855995</v>
      </c>
      <c r="J21" s="36">
        <v>-0.54528092304529263</v>
      </c>
    </row>
    <row r="22" spans="1:10" ht="22.05" customHeight="1" x14ac:dyDescent="0.3">
      <c r="A22" s="4">
        <v>17</v>
      </c>
      <c r="B22" s="5" t="s">
        <v>52</v>
      </c>
      <c r="C22" s="51">
        <v>14909.151</v>
      </c>
      <c r="D22" s="52">
        <v>7.3082525505387451E-3</v>
      </c>
      <c r="E22" s="53">
        <v>31401.785</v>
      </c>
      <c r="F22" s="51">
        <v>12142.816999999999</v>
      </c>
      <c r="G22" s="52">
        <v>5.1958081313496947E-3</v>
      </c>
      <c r="H22" s="53">
        <v>26480.37</v>
      </c>
      <c r="I22" s="54">
        <v>0.22781649431099893</v>
      </c>
      <c r="J22" s="36">
        <v>0.18585144391864619</v>
      </c>
    </row>
    <row r="23" spans="1:10" ht="22.05" customHeight="1" x14ac:dyDescent="0.3">
      <c r="A23" s="4">
        <v>18</v>
      </c>
      <c r="B23" s="59" t="s">
        <v>83</v>
      </c>
      <c r="C23" s="51">
        <v>13615.263999999999</v>
      </c>
      <c r="D23" s="52">
        <v>6.6740076516938049E-3</v>
      </c>
      <c r="E23" s="53">
        <v>29263.101999999999</v>
      </c>
      <c r="F23" s="51">
        <v>8788.4609999999993</v>
      </c>
      <c r="G23" s="52">
        <v>3.7605077245131562E-3</v>
      </c>
      <c r="H23" s="53">
        <v>21124.487000000001</v>
      </c>
      <c r="I23" s="54">
        <v>0.54922050629797414</v>
      </c>
      <c r="J23" s="36">
        <v>0.38526923754408793</v>
      </c>
    </row>
    <row r="24" spans="1:10" ht="22.05" customHeight="1" x14ac:dyDescent="0.3">
      <c r="A24" s="4">
        <v>19</v>
      </c>
      <c r="B24" s="5" t="s">
        <v>48</v>
      </c>
      <c r="C24" s="51">
        <v>12444.235000000001</v>
      </c>
      <c r="D24" s="52">
        <v>6.0999859870125078E-3</v>
      </c>
      <c r="E24" s="53">
        <v>21239.203000000001</v>
      </c>
      <c r="F24" s="51">
        <v>28422.616999999998</v>
      </c>
      <c r="G24" s="52">
        <v>1.2161796107347913E-2</v>
      </c>
      <c r="H24" s="53">
        <v>48612.245000000003</v>
      </c>
      <c r="I24" s="54">
        <v>-0.5621713862590485</v>
      </c>
      <c r="J24" s="36">
        <v>-0.56308944382223036</v>
      </c>
    </row>
    <row r="25" spans="1:10" ht="22.05" customHeight="1" x14ac:dyDescent="0.3">
      <c r="A25" s="4">
        <v>20</v>
      </c>
      <c r="B25" s="60" t="s">
        <v>84</v>
      </c>
      <c r="C25" s="51">
        <v>8317.3289999999997</v>
      </c>
      <c r="D25" s="52">
        <v>4.0770356996129332E-3</v>
      </c>
      <c r="E25" s="53">
        <v>17187.944</v>
      </c>
      <c r="F25" s="51">
        <v>10638.755999999999</v>
      </c>
      <c r="G25" s="52">
        <v>4.5522332200382621E-3</v>
      </c>
      <c r="H25" s="53">
        <v>24754.561000000002</v>
      </c>
      <c r="I25" s="54">
        <v>-0.2182047412310236</v>
      </c>
      <c r="J25" s="36">
        <v>-0.30566557007413708</v>
      </c>
    </row>
    <row r="26" spans="1:10" ht="22.05" customHeight="1" thickBot="1" x14ac:dyDescent="0.35">
      <c r="A26" s="6" t="s">
        <v>54</v>
      </c>
      <c r="B26" s="55" t="s">
        <v>55</v>
      </c>
      <c r="C26" s="51">
        <v>33627.213000000003</v>
      </c>
      <c r="D26" s="56">
        <v>1.6483578788273032E-2</v>
      </c>
      <c r="E26" s="53">
        <v>85702.05</v>
      </c>
      <c r="F26" s="51">
        <v>130887.29700000001</v>
      </c>
      <c r="G26" s="56">
        <v>5.6005561316042445E-2</v>
      </c>
      <c r="H26" s="53">
        <v>261150.71</v>
      </c>
      <c r="I26" s="57">
        <v>-0.74308268433414126</v>
      </c>
      <c r="J26" s="58">
        <v>-0.67182915183343739</v>
      </c>
    </row>
    <row r="27" spans="1:10" ht="16.2" thickTop="1" x14ac:dyDescent="0.3"/>
  </sheetData>
  <mergeCells count="6">
    <mergeCell ref="A1:J1"/>
    <mergeCell ref="A2:J2"/>
    <mergeCell ref="A3:B4"/>
    <mergeCell ref="C3:E3"/>
    <mergeCell ref="F3:H3"/>
    <mergeCell ref="I3:J3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6E584-234B-4960-B2AB-A281DFFCB3D7}">
  <dimension ref="A1:J27"/>
  <sheetViews>
    <sheetView workbookViewId="0">
      <selection activeCell="K4" sqref="K4"/>
    </sheetView>
  </sheetViews>
  <sheetFormatPr defaultRowHeight="16.2" x14ac:dyDescent="0.3"/>
  <cols>
    <col min="1" max="1" width="6.109375" customWidth="1"/>
    <col min="2" max="2" width="14.21875" customWidth="1"/>
    <col min="3" max="3" width="13.6640625" customWidth="1"/>
    <col min="5" max="5" width="13.44140625" customWidth="1"/>
    <col min="6" max="6" width="12.77734375" customWidth="1"/>
    <col min="8" max="8" width="13.77734375" customWidth="1"/>
    <col min="9" max="9" width="11.88671875" customWidth="1"/>
    <col min="10" max="10" width="10.44140625" customWidth="1"/>
  </cols>
  <sheetData>
    <row r="1" spans="1:10" x14ac:dyDescent="0.3">
      <c r="A1" s="61" t="s">
        <v>56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114.6" customHeight="1" thickBot="1" x14ac:dyDescent="0.35">
      <c r="A2" s="70" t="s">
        <v>57</v>
      </c>
      <c r="B2" s="71"/>
      <c r="C2" s="71"/>
      <c r="D2" s="71"/>
      <c r="E2" s="71"/>
      <c r="F2" s="71"/>
      <c r="G2" s="71"/>
      <c r="H2" s="71"/>
      <c r="I2" s="72"/>
      <c r="J2" s="72"/>
    </row>
    <row r="3" spans="1:10" ht="23.4" customHeight="1" thickTop="1" x14ac:dyDescent="0.3">
      <c r="A3" s="91" t="s">
        <v>4</v>
      </c>
      <c r="B3" s="92"/>
      <c r="C3" s="67" t="s">
        <v>58</v>
      </c>
      <c r="D3" s="90"/>
      <c r="E3" s="69"/>
      <c r="F3" s="67" t="s">
        <v>59</v>
      </c>
      <c r="G3" s="90"/>
      <c r="H3" s="69"/>
      <c r="I3" s="67" t="s">
        <v>31</v>
      </c>
      <c r="J3" s="69"/>
    </row>
    <row r="4" spans="1:10" ht="31.2" x14ac:dyDescent="0.3">
      <c r="A4" s="93"/>
      <c r="B4" s="94"/>
      <c r="C4" s="9" t="s">
        <v>0</v>
      </c>
      <c r="D4" s="10" t="s">
        <v>5</v>
      </c>
      <c r="E4" s="11" t="s">
        <v>1</v>
      </c>
      <c r="F4" s="9" t="s">
        <v>0</v>
      </c>
      <c r="G4" s="10" t="s">
        <v>5</v>
      </c>
      <c r="H4" s="11" t="s">
        <v>1</v>
      </c>
      <c r="I4" s="12" t="s">
        <v>2</v>
      </c>
      <c r="J4" s="13" t="s">
        <v>3</v>
      </c>
    </row>
    <row r="5" spans="1:10" ht="22.05" customHeight="1" x14ac:dyDescent="0.3">
      <c r="A5" s="2" t="s">
        <v>32</v>
      </c>
      <c r="B5" s="15" t="s">
        <v>33</v>
      </c>
      <c r="C5" s="16">
        <v>2797339.96</v>
      </c>
      <c r="D5" s="14">
        <v>1</v>
      </c>
      <c r="E5" s="17">
        <v>5990980.2019999996</v>
      </c>
      <c r="F5" s="16">
        <v>3402155.04</v>
      </c>
      <c r="G5" s="14">
        <v>1</v>
      </c>
      <c r="H5" s="17">
        <v>8941101.8359999992</v>
      </c>
      <c r="I5" s="7">
        <f t="shared" ref="I5:I26" si="0">(C5-F5)/F5</f>
        <v>-0.17777410873080024</v>
      </c>
      <c r="J5" s="8">
        <f t="shared" ref="J5:J26" si="1">(E5-H5)/H5</f>
        <v>-0.32995056852185484</v>
      </c>
    </row>
    <row r="6" spans="1:10" ht="22.05" customHeight="1" x14ac:dyDescent="0.3">
      <c r="A6" s="18">
        <v>1</v>
      </c>
      <c r="B6" s="19" t="s">
        <v>34</v>
      </c>
      <c r="C6" s="23">
        <v>780778.745</v>
      </c>
      <c r="D6" s="24">
        <v>0.27911471475208183</v>
      </c>
      <c r="E6" s="25">
        <v>1566601.0430000001</v>
      </c>
      <c r="F6" s="23">
        <v>1159842.0209999999</v>
      </c>
      <c r="G6" s="24">
        <v>0.34091392289988054</v>
      </c>
      <c r="H6" s="25">
        <v>2872162.6529999999</v>
      </c>
      <c r="I6" s="26">
        <f t="shared" si="0"/>
        <v>-0.32682319586349939</v>
      </c>
      <c r="J6" s="27">
        <f t="shared" si="1"/>
        <v>-0.45455698988228571</v>
      </c>
    </row>
    <row r="7" spans="1:10" ht="22.05" customHeight="1" x14ac:dyDescent="0.3">
      <c r="A7" s="18">
        <v>2</v>
      </c>
      <c r="B7" s="19" t="s">
        <v>35</v>
      </c>
      <c r="C7" s="23">
        <v>369241.67200000002</v>
      </c>
      <c r="D7" s="24">
        <v>0.1319974251538594</v>
      </c>
      <c r="E7" s="25">
        <v>808714.22</v>
      </c>
      <c r="F7" s="23">
        <v>410155.16399999999</v>
      </c>
      <c r="G7" s="24">
        <v>0.12055745819273421</v>
      </c>
      <c r="H7" s="25">
        <v>1000707.666</v>
      </c>
      <c r="I7" s="26">
        <f t="shared" si="0"/>
        <v>-9.9751254137568218E-2</v>
      </c>
      <c r="J7" s="27">
        <f t="shared" si="1"/>
        <v>-0.19185767484667196</v>
      </c>
    </row>
    <row r="8" spans="1:10" ht="22.05" customHeight="1" x14ac:dyDescent="0.3">
      <c r="A8" s="18">
        <v>3</v>
      </c>
      <c r="B8" s="19" t="s">
        <v>36</v>
      </c>
      <c r="C8" s="23">
        <v>352421.84399999998</v>
      </c>
      <c r="D8" s="24">
        <v>0.12598463148540587</v>
      </c>
      <c r="E8" s="25">
        <v>750230.44900000002</v>
      </c>
      <c r="F8" s="23">
        <v>408003.527</v>
      </c>
      <c r="G8" s="24">
        <v>0.11992502463967662</v>
      </c>
      <c r="H8" s="25">
        <v>1071771.2790000001</v>
      </c>
      <c r="I8" s="26">
        <f t="shared" si="0"/>
        <v>-0.13622843755465874</v>
      </c>
      <c r="J8" s="27">
        <f t="shared" si="1"/>
        <v>-0.30000881372750432</v>
      </c>
    </row>
    <row r="9" spans="1:10" ht="22.05" customHeight="1" x14ac:dyDescent="0.3">
      <c r="A9" s="18">
        <v>4</v>
      </c>
      <c r="B9" s="19" t="s">
        <v>37</v>
      </c>
      <c r="C9" s="23">
        <v>319908.141</v>
      </c>
      <c r="D9" s="24">
        <v>0.11436155260871475</v>
      </c>
      <c r="E9" s="25">
        <v>673994.68400000001</v>
      </c>
      <c r="F9" s="23">
        <v>394742.47499999998</v>
      </c>
      <c r="G9" s="24">
        <v>0.11602718581572931</v>
      </c>
      <c r="H9" s="25">
        <v>1004423.302</v>
      </c>
      <c r="I9" s="26">
        <f t="shared" si="0"/>
        <v>-0.18957760752754052</v>
      </c>
      <c r="J9" s="27">
        <f t="shared" si="1"/>
        <v>-0.32897346899664021</v>
      </c>
    </row>
    <row r="10" spans="1:10" ht="22.05" customHeight="1" x14ac:dyDescent="0.3">
      <c r="A10" s="18">
        <v>5</v>
      </c>
      <c r="B10" s="19" t="s">
        <v>38</v>
      </c>
      <c r="C10" s="23">
        <v>158811.84099999999</v>
      </c>
      <c r="D10" s="24">
        <v>5.6772449280708799E-2</v>
      </c>
      <c r="E10" s="25">
        <v>339198.18599999999</v>
      </c>
      <c r="F10" s="23">
        <v>163806.57</v>
      </c>
      <c r="G10" s="24">
        <v>4.8147885112255207E-2</v>
      </c>
      <c r="H10" s="25">
        <v>470513.05099999998</v>
      </c>
      <c r="I10" s="26">
        <f t="shared" si="0"/>
        <v>-3.0491628022001931E-2</v>
      </c>
      <c r="J10" s="27">
        <f t="shared" si="1"/>
        <v>-0.27908867718102892</v>
      </c>
    </row>
    <row r="11" spans="1:10" ht="22.05" customHeight="1" x14ac:dyDescent="0.3">
      <c r="A11" s="18">
        <v>6</v>
      </c>
      <c r="B11" s="19" t="s">
        <v>40</v>
      </c>
      <c r="C11" s="23">
        <v>103926.567</v>
      </c>
      <c r="D11" s="24">
        <v>3.7151925931805586E-2</v>
      </c>
      <c r="E11" s="25">
        <v>248533.234</v>
      </c>
      <c r="F11" s="23">
        <v>191299.95199999999</v>
      </c>
      <c r="G11" s="24">
        <v>5.6229051807115758E-2</v>
      </c>
      <c r="H11" s="25">
        <v>527791.75</v>
      </c>
      <c r="I11" s="26">
        <f t="shared" si="0"/>
        <v>-0.45673500744004369</v>
      </c>
      <c r="J11" s="27">
        <f t="shared" si="1"/>
        <v>-0.52910739131485096</v>
      </c>
    </row>
    <row r="12" spans="1:10" ht="22.05" customHeight="1" x14ac:dyDescent="0.3">
      <c r="A12" s="18">
        <v>7</v>
      </c>
      <c r="B12" s="20" t="s">
        <v>39</v>
      </c>
      <c r="C12" s="23">
        <v>101938.008</v>
      </c>
      <c r="D12" s="24">
        <v>3.6441050947558049E-2</v>
      </c>
      <c r="E12" s="25">
        <v>176680.65599999999</v>
      </c>
      <c r="F12" s="23">
        <v>9343.2270000000008</v>
      </c>
      <c r="G12" s="24">
        <v>2.746267260059965E-3</v>
      </c>
      <c r="H12" s="25">
        <v>24936.951000000001</v>
      </c>
      <c r="I12" s="26">
        <f t="shared" si="0"/>
        <v>9.910364053019368</v>
      </c>
      <c r="J12" s="27">
        <f t="shared" si="1"/>
        <v>6.0850945650893724</v>
      </c>
    </row>
    <row r="13" spans="1:10" ht="22.05" customHeight="1" x14ac:dyDescent="0.3">
      <c r="A13" s="18">
        <v>8</v>
      </c>
      <c r="B13" s="19" t="s">
        <v>42</v>
      </c>
      <c r="C13" s="23">
        <v>98455.346999999994</v>
      </c>
      <c r="D13" s="24">
        <v>3.5196060689026872E-2</v>
      </c>
      <c r="E13" s="25">
        <v>184229.08300000001</v>
      </c>
      <c r="F13" s="23">
        <v>8520.6569999999992</v>
      </c>
      <c r="G13" s="24">
        <v>2.5044881552487978E-3</v>
      </c>
      <c r="H13" s="25">
        <v>21162.357</v>
      </c>
      <c r="I13" s="26">
        <f t="shared" si="0"/>
        <v>10.554900872080641</v>
      </c>
      <c r="J13" s="27">
        <f t="shared" si="1"/>
        <v>7.7055087011338115</v>
      </c>
    </row>
    <row r="14" spans="1:10" ht="22.05" customHeight="1" x14ac:dyDescent="0.3">
      <c r="A14" s="18">
        <v>9</v>
      </c>
      <c r="B14" s="19" t="s">
        <v>41</v>
      </c>
      <c r="C14" s="23">
        <v>90355.057000000001</v>
      </c>
      <c r="D14" s="24">
        <v>3.2300349007276186E-2</v>
      </c>
      <c r="E14" s="25">
        <v>195260.67800000001</v>
      </c>
      <c r="F14" s="23">
        <v>87214.207999999999</v>
      </c>
      <c r="G14" s="24">
        <v>2.5634989286084976E-2</v>
      </c>
      <c r="H14" s="25">
        <v>232988.63099999999</v>
      </c>
      <c r="I14" s="26">
        <f t="shared" si="0"/>
        <v>3.6013042737256779E-2</v>
      </c>
      <c r="J14" s="27">
        <f t="shared" si="1"/>
        <v>-0.16193044629718426</v>
      </c>
    </row>
    <row r="15" spans="1:10" ht="22.05" customHeight="1" x14ac:dyDescent="0.3">
      <c r="A15" s="18">
        <v>10</v>
      </c>
      <c r="B15" s="19" t="s">
        <v>43</v>
      </c>
      <c r="C15" s="23">
        <v>69133.176999999996</v>
      </c>
      <c r="D15" s="24">
        <v>2.4713898914167014E-2</v>
      </c>
      <c r="E15" s="25">
        <v>231264.53899999999</v>
      </c>
      <c r="F15" s="23">
        <v>142038.94200000001</v>
      </c>
      <c r="G15" s="24">
        <v>4.1749696980299879E-2</v>
      </c>
      <c r="H15" s="25">
        <v>491698.51400000002</v>
      </c>
      <c r="I15" s="26">
        <f t="shared" si="0"/>
        <v>-0.51328011863112866</v>
      </c>
      <c r="J15" s="27">
        <f t="shared" si="1"/>
        <v>-0.52966191189261969</v>
      </c>
    </row>
    <row r="16" spans="1:10" ht="22.05" customHeight="1" x14ac:dyDescent="0.3">
      <c r="A16" s="18">
        <v>11</v>
      </c>
      <c r="B16" s="19" t="s">
        <v>44</v>
      </c>
      <c r="C16" s="23">
        <v>39628.523999999998</v>
      </c>
      <c r="D16" s="24">
        <v>1.4166502665625238E-2</v>
      </c>
      <c r="E16" s="25">
        <v>92736.406000000003</v>
      </c>
      <c r="F16" s="23">
        <v>49048.805999999997</v>
      </c>
      <c r="G16" s="24">
        <v>1.4416981420106003E-2</v>
      </c>
      <c r="H16" s="25">
        <v>146189.16500000001</v>
      </c>
      <c r="I16" s="26">
        <f t="shared" si="0"/>
        <v>-0.19205935410537822</v>
      </c>
      <c r="J16" s="27">
        <f t="shared" si="1"/>
        <v>-0.3656410446013561</v>
      </c>
    </row>
    <row r="17" spans="1:10" ht="22.05" customHeight="1" x14ac:dyDescent="0.3">
      <c r="A17" s="18">
        <v>12</v>
      </c>
      <c r="B17" s="19" t="s">
        <v>45</v>
      </c>
      <c r="C17" s="23">
        <v>39296.188000000002</v>
      </c>
      <c r="D17" s="24">
        <v>1.4047698371276977E-2</v>
      </c>
      <c r="E17" s="25">
        <v>93064.543999999994</v>
      </c>
      <c r="F17" s="23">
        <v>43383.343000000001</v>
      </c>
      <c r="G17" s="24">
        <v>1.2751724271801558E-2</v>
      </c>
      <c r="H17" s="25">
        <v>127705.057</v>
      </c>
      <c r="I17" s="26">
        <f t="shared" si="0"/>
        <v>-9.421023640340484E-2</v>
      </c>
      <c r="J17" s="27">
        <f t="shared" si="1"/>
        <v>-0.27125404282149929</v>
      </c>
    </row>
    <row r="18" spans="1:10" ht="22.05" customHeight="1" x14ac:dyDescent="0.3">
      <c r="A18" s="18">
        <v>13</v>
      </c>
      <c r="B18" s="19" t="s">
        <v>47</v>
      </c>
      <c r="C18" s="23">
        <v>37882.786999999997</v>
      </c>
      <c r="D18" s="24">
        <v>1.3542432289852963E-2</v>
      </c>
      <c r="E18" s="25">
        <v>85043.186000000002</v>
      </c>
      <c r="F18" s="23">
        <v>38947.879000000001</v>
      </c>
      <c r="G18" s="24">
        <v>1.1448002381455255E-2</v>
      </c>
      <c r="H18" s="25">
        <v>108113.27099999999</v>
      </c>
      <c r="I18" s="26">
        <f t="shared" si="0"/>
        <v>-2.7346598257635652E-2</v>
      </c>
      <c r="J18" s="27">
        <f t="shared" si="1"/>
        <v>-0.21338809552806884</v>
      </c>
    </row>
    <row r="19" spans="1:10" ht="22.05" customHeight="1" x14ac:dyDescent="0.3">
      <c r="A19" s="18">
        <v>14</v>
      </c>
      <c r="B19" s="19" t="s">
        <v>46</v>
      </c>
      <c r="C19" s="23">
        <v>34918.159</v>
      </c>
      <c r="D19" s="24">
        <v>1.2482629748012465E-2</v>
      </c>
      <c r="E19" s="25">
        <v>79808.479000000007</v>
      </c>
      <c r="F19" s="23">
        <v>36142.036999999997</v>
      </c>
      <c r="G19" s="24">
        <v>1.0623277474150618E-2</v>
      </c>
      <c r="H19" s="25">
        <v>101495.431</v>
      </c>
      <c r="I19" s="26">
        <f t="shared" si="0"/>
        <v>-3.3863005563300075E-2</v>
      </c>
      <c r="J19" s="27">
        <f t="shared" si="1"/>
        <v>-0.21367417021954407</v>
      </c>
    </row>
    <row r="20" spans="1:10" ht="22.05" customHeight="1" x14ac:dyDescent="0.3">
      <c r="A20" s="18">
        <v>15</v>
      </c>
      <c r="B20" s="19" t="s">
        <v>48</v>
      </c>
      <c r="C20" s="23">
        <v>33079.482000000004</v>
      </c>
      <c r="D20" s="24">
        <v>1.1825334951422925E-2</v>
      </c>
      <c r="E20" s="25">
        <v>56886.631999999998</v>
      </c>
      <c r="F20" s="23">
        <v>34313.097999999998</v>
      </c>
      <c r="G20" s="24">
        <v>1.0085694977616305E-2</v>
      </c>
      <c r="H20" s="25">
        <v>83040.186000000002</v>
      </c>
      <c r="I20" s="26">
        <f t="shared" si="0"/>
        <v>-3.5951752301701077E-2</v>
      </c>
      <c r="J20" s="27">
        <f t="shared" si="1"/>
        <v>-0.31495057104038765</v>
      </c>
    </row>
    <row r="21" spans="1:10" ht="22.05" customHeight="1" x14ac:dyDescent="0.3">
      <c r="A21" s="18">
        <v>16</v>
      </c>
      <c r="B21" s="19" t="s">
        <v>50</v>
      </c>
      <c r="C21" s="23">
        <v>31762.039000000001</v>
      </c>
      <c r="D21" s="24">
        <v>1.1354372172912441E-2</v>
      </c>
      <c r="E21" s="25">
        <v>77744.866999999998</v>
      </c>
      <c r="F21" s="23">
        <v>21480.797999999999</v>
      </c>
      <c r="G21" s="24">
        <v>6.3138798048427563E-3</v>
      </c>
      <c r="H21" s="25">
        <v>60691.856</v>
      </c>
      <c r="I21" s="26">
        <f t="shared" si="0"/>
        <v>0.47862472334593914</v>
      </c>
      <c r="J21" s="27">
        <f t="shared" si="1"/>
        <v>0.28097692382318967</v>
      </c>
    </row>
    <row r="22" spans="1:10" ht="22.05" customHeight="1" x14ac:dyDescent="0.3">
      <c r="A22" s="18">
        <v>17</v>
      </c>
      <c r="B22" s="19" t="s">
        <v>49</v>
      </c>
      <c r="C22" s="23">
        <v>29953.646000000001</v>
      </c>
      <c r="D22" s="24">
        <v>1.0707903375462452E-2</v>
      </c>
      <c r="E22" s="25">
        <v>72913.442999999999</v>
      </c>
      <c r="F22" s="23">
        <v>61557.887000000002</v>
      </c>
      <c r="G22" s="24">
        <v>1.8093792398126571E-2</v>
      </c>
      <c r="H22" s="25">
        <v>200929.62</v>
      </c>
      <c r="I22" s="26">
        <f t="shared" si="0"/>
        <v>-0.51340685231772165</v>
      </c>
      <c r="J22" s="27">
        <f t="shared" si="1"/>
        <v>-0.63711948989900047</v>
      </c>
    </row>
    <row r="23" spans="1:10" ht="22.05" customHeight="1" x14ac:dyDescent="0.3">
      <c r="A23" s="18">
        <v>18</v>
      </c>
      <c r="B23" s="19" t="s">
        <v>51</v>
      </c>
      <c r="C23" s="23">
        <v>25599.491999999998</v>
      </c>
      <c r="D23" s="24">
        <v>9.1513696461834396E-3</v>
      </c>
      <c r="E23" s="25">
        <v>51704.516000000003</v>
      </c>
      <c r="F23" s="23">
        <v>32704.87</v>
      </c>
      <c r="G23" s="24">
        <v>9.6129863617267722E-3</v>
      </c>
      <c r="H23" s="25">
        <v>64623.591</v>
      </c>
      <c r="I23" s="26">
        <f t="shared" si="0"/>
        <v>-0.21725749100974873</v>
      </c>
      <c r="J23" s="27">
        <f t="shared" si="1"/>
        <v>-0.19991267585238334</v>
      </c>
    </row>
    <row r="24" spans="1:10" ht="22.05" customHeight="1" x14ac:dyDescent="0.3">
      <c r="A24" s="18">
        <v>19</v>
      </c>
      <c r="B24" s="19" t="s">
        <v>52</v>
      </c>
      <c r="C24" s="23">
        <v>15578.102000000001</v>
      </c>
      <c r="D24" s="24">
        <v>5.5688983901692095E-3</v>
      </c>
      <c r="E24" s="25">
        <v>33410.375</v>
      </c>
      <c r="F24" s="23">
        <v>27256.179</v>
      </c>
      <c r="G24" s="24">
        <v>8.0114452985070306E-3</v>
      </c>
      <c r="H24" s="25">
        <v>76405.531000000003</v>
      </c>
      <c r="I24" s="26">
        <f t="shared" si="0"/>
        <v>-0.4284561309932694</v>
      </c>
      <c r="J24" s="27">
        <f t="shared" si="1"/>
        <v>-0.56272308348985889</v>
      </c>
    </row>
    <row r="25" spans="1:10" ht="22.05" customHeight="1" x14ac:dyDescent="0.3">
      <c r="A25" s="18">
        <v>20</v>
      </c>
      <c r="B25" s="19" t="s">
        <v>53</v>
      </c>
      <c r="C25" s="23">
        <v>9966.1830000000009</v>
      </c>
      <c r="D25" s="24">
        <v>3.5627357212599932E-3</v>
      </c>
      <c r="E25" s="25">
        <v>31798.68</v>
      </c>
      <c r="F25" s="23">
        <v>3011.8040000000001</v>
      </c>
      <c r="G25" s="24">
        <v>8.8526359457151611E-4</v>
      </c>
      <c r="H25" s="25">
        <v>15672.868</v>
      </c>
      <c r="I25" s="26">
        <f t="shared" si="0"/>
        <v>2.3090410265741066</v>
      </c>
      <c r="J25" s="27">
        <f t="shared" si="1"/>
        <v>1.0288998797156972</v>
      </c>
    </row>
    <row r="26" spans="1:10" ht="22.05" customHeight="1" thickBot="1" x14ac:dyDescent="0.35">
      <c r="A26" s="21" t="s">
        <v>54</v>
      </c>
      <c r="B26" s="22" t="s">
        <v>55</v>
      </c>
      <c r="C26" s="23">
        <v>54704.959000000003</v>
      </c>
      <c r="D26" s="24">
        <v>1.9556063897217556E-2</v>
      </c>
      <c r="E26" s="25">
        <v>141162.302</v>
      </c>
      <c r="F26" s="23">
        <v>79341.596000000005</v>
      </c>
      <c r="G26" s="24">
        <v>2.3320981868010342E-2</v>
      </c>
      <c r="H26" s="25">
        <v>238079.106</v>
      </c>
      <c r="I26" s="26">
        <f t="shared" si="0"/>
        <v>-0.31051350416495277</v>
      </c>
      <c r="J26" s="27">
        <f t="shared" si="1"/>
        <v>-0.40707815829919997</v>
      </c>
    </row>
    <row r="27" spans="1:10" ht="16.8" thickTop="1" x14ac:dyDescent="0.3"/>
  </sheetData>
  <mergeCells count="6">
    <mergeCell ref="A1:J1"/>
    <mergeCell ref="A2:J2"/>
    <mergeCell ref="A3:B4"/>
    <mergeCell ref="C3:E3"/>
    <mergeCell ref="F3:H3"/>
    <mergeCell ref="I3:J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2024年1-3月</vt:lpstr>
      <vt:lpstr>2024年1-6月</vt:lpstr>
      <vt:lpstr>2024年1-9月</vt:lpstr>
      <vt:lpstr>2023年1-12月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宏一 陳</cp:lastModifiedBy>
  <dcterms:created xsi:type="dcterms:W3CDTF">2022-03-03T03:10:00Z</dcterms:created>
  <dcterms:modified xsi:type="dcterms:W3CDTF">2024-12-19T07:39:01Z</dcterms:modified>
</cp:coreProperties>
</file>