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宏一\進出口統計資料\113年\"/>
    </mc:Choice>
  </mc:AlternateContent>
  <xr:revisionPtr revIDLastSave="0" documentId="8_{3D3A6E9F-575C-41A2-9410-73C08092BF64}" xr6:coauthVersionLast="47" xr6:coauthVersionMax="47" xr10:uidLastSave="{00000000-0000-0000-0000-000000000000}"/>
  <bookViews>
    <workbookView xWindow="-108" yWindow="-108" windowWidth="23256" windowHeight="12576" xr2:uid="{DF0AC86C-C092-4724-8E17-67D734E53A50}"/>
  </bookViews>
  <sheets>
    <sheet name="2024年1-3月" sheetId="1" r:id="rId1"/>
    <sheet name="2023年1-5月" sheetId="2" r:id="rId2"/>
    <sheet name="2023年1-10月" sheetId="3" r:id="rId3"/>
    <sheet name="2023年1-12月" sheetId="4" r:id="rId4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G5" i="1"/>
  <c r="D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J5" i="1"/>
  <c r="I5" i="1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4"/>
  <c r="I7" i="4"/>
  <c r="J6" i="4"/>
  <c r="I6" i="4"/>
  <c r="J5" i="4"/>
  <c r="I5" i="4"/>
  <c r="J26" i="3"/>
  <c r="I26" i="3"/>
  <c r="G26" i="3"/>
  <c r="D26" i="3"/>
  <c r="J25" i="3"/>
  <c r="I25" i="3"/>
  <c r="G25" i="3"/>
  <c r="D25" i="3"/>
  <c r="J24" i="3"/>
  <c r="I24" i="3"/>
  <c r="G24" i="3"/>
  <c r="D24" i="3"/>
  <c r="J23" i="3"/>
  <c r="I23" i="3"/>
  <c r="G23" i="3"/>
  <c r="D23" i="3"/>
  <c r="J22" i="3"/>
  <c r="I22" i="3"/>
  <c r="G22" i="3"/>
  <c r="D22" i="3"/>
  <c r="J21" i="3"/>
  <c r="I21" i="3"/>
  <c r="G21" i="3"/>
  <c r="D21" i="3"/>
  <c r="J20" i="3"/>
  <c r="I20" i="3"/>
  <c r="G20" i="3"/>
  <c r="D20" i="3"/>
  <c r="J19" i="3"/>
  <c r="I19" i="3"/>
  <c r="G19" i="3"/>
  <c r="D19" i="3"/>
  <c r="J18" i="3"/>
  <c r="I18" i="3"/>
  <c r="G18" i="3"/>
  <c r="D18" i="3"/>
  <c r="J17" i="3"/>
  <c r="I17" i="3"/>
  <c r="G17" i="3"/>
  <c r="D17" i="3"/>
  <c r="J16" i="3"/>
  <c r="I16" i="3"/>
  <c r="G16" i="3"/>
  <c r="D16" i="3"/>
  <c r="J15" i="3"/>
  <c r="I15" i="3"/>
  <c r="G15" i="3"/>
  <c r="D15" i="3"/>
  <c r="J14" i="3"/>
  <c r="I14" i="3"/>
  <c r="G14" i="3"/>
  <c r="D14" i="3"/>
  <c r="J13" i="3"/>
  <c r="I13" i="3"/>
  <c r="G13" i="3"/>
  <c r="D13" i="3"/>
  <c r="J12" i="3"/>
  <c r="I12" i="3"/>
  <c r="G12" i="3"/>
  <c r="D12" i="3"/>
  <c r="J11" i="3"/>
  <c r="I11" i="3"/>
  <c r="G11" i="3"/>
  <c r="D11" i="3"/>
  <c r="J10" i="3"/>
  <c r="I10" i="3"/>
  <c r="G10" i="3"/>
  <c r="D10" i="3"/>
  <c r="J9" i="3"/>
  <c r="I9" i="3"/>
  <c r="G9" i="3"/>
  <c r="D9" i="3"/>
  <c r="J8" i="3"/>
  <c r="I8" i="3"/>
  <c r="G8" i="3"/>
  <c r="D8" i="3"/>
  <c r="J7" i="3"/>
  <c r="I7" i="3"/>
  <c r="G7" i="3"/>
  <c r="D7" i="3"/>
  <c r="J6" i="3"/>
  <c r="I6" i="3"/>
  <c r="G6" i="3"/>
  <c r="D6" i="3"/>
  <c r="J5" i="3"/>
  <c r="I5" i="3"/>
  <c r="G5" i="3"/>
  <c r="D5" i="3"/>
</calcChain>
</file>

<file path=xl/sharedStrings.xml><?xml version="1.0" encoding="utf-8"?>
<sst xmlns="http://schemas.openxmlformats.org/spreadsheetml/2006/main" count="152" uniqueCount="72">
  <si>
    <r>
      <rPr>
        <b/>
        <sz val="12"/>
        <color indexed="8"/>
        <rFont val="微軟正黑體 Light"/>
        <family val="2"/>
        <charset val="136"/>
      </rPr>
      <t xml:space="preserve">數量
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微軟正黑體 Light"/>
        <family val="2"/>
        <charset val="136"/>
      </rPr>
      <t>噸</t>
    </r>
    <r>
      <rPr>
        <b/>
        <sz val="12"/>
        <color indexed="8"/>
        <rFont val="Times New Roman"/>
        <family val="1"/>
      </rPr>
      <t>)</t>
    </r>
    <phoneticPr fontId="4" type="noConversion"/>
  </si>
  <si>
    <r>
      <rPr>
        <b/>
        <sz val="12"/>
        <color indexed="8"/>
        <rFont val="微軟正黑體 Light"/>
        <family val="2"/>
        <charset val="136"/>
      </rPr>
      <t xml:space="preserve">金額
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微軟正黑體 Light"/>
        <family val="2"/>
        <charset val="136"/>
      </rPr>
      <t>千美元</t>
    </r>
    <r>
      <rPr>
        <b/>
        <sz val="12"/>
        <color indexed="8"/>
        <rFont val="Times New Roman"/>
        <family val="1"/>
      </rPr>
      <t>)</t>
    </r>
    <phoneticPr fontId="4" type="noConversion"/>
  </si>
  <si>
    <r>
      <rPr>
        <b/>
        <sz val="12"/>
        <color indexed="8"/>
        <rFont val="微軟正黑體 Light"/>
        <family val="2"/>
        <charset val="136"/>
      </rPr>
      <t>數量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微軟正黑體 Light"/>
        <family val="2"/>
        <charset val="136"/>
      </rPr>
      <t>％</t>
    </r>
    <r>
      <rPr>
        <b/>
        <sz val="12"/>
        <color indexed="8"/>
        <rFont val="Times New Roman"/>
        <family val="1"/>
      </rPr>
      <t>)</t>
    </r>
    <phoneticPr fontId="4" type="noConversion"/>
  </si>
  <si>
    <r>
      <rPr>
        <b/>
        <sz val="12"/>
        <color indexed="8"/>
        <rFont val="微軟正黑體 Light"/>
        <family val="2"/>
        <charset val="136"/>
      </rPr>
      <t>金額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微軟正黑體 Light"/>
        <family val="2"/>
        <charset val="136"/>
      </rPr>
      <t>％</t>
    </r>
    <r>
      <rPr>
        <b/>
        <sz val="12"/>
        <color indexed="8"/>
        <rFont val="Times New Roman"/>
        <family val="1"/>
      </rPr>
      <t>)</t>
    </r>
    <phoneticPr fontId="4" type="noConversion"/>
  </si>
  <si>
    <r>
      <rPr>
        <b/>
        <sz val="12"/>
        <color indexed="8"/>
        <rFont val="微軟正黑體 Light"/>
        <family val="2"/>
        <charset val="136"/>
      </rPr>
      <t>出口國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微軟正黑體 Light"/>
        <family val="2"/>
        <charset val="136"/>
      </rPr>
      <t>排序</t>
    </r>
    <phoneticPr fontId="4" type="noConversion"/>
  </si>
  <si>
    <r>
      <rPr>
        <b/>
        <sz val="12"/>
        <rFont val="微軟正黑體 Light"/>
        <family val="2"/>
        <charset val="136"/>
      </rPr>
      <t>數量占
比重</t>
    </r>
    <r>
      <rPr>
        <b/>
        <sz val="12"/>
        <rFont val="Times New Roman"/>
        <family val="1"/>
      </rPr>
      <t>%</t>
    </r>
    <phoneticPr fontId="4" type="noConversion"/>
  </si>
  <si>
    <r>
      <rPr>
        <sz val="12.5"/>
        <color indexed="8"/>
        <rFont val="微軟正黑體 Light"/>
        <family val="2"/>
        <charset val="136"/>
      </rPr>
      <t>排序</t>
    </r>
    <phoneticPr fontId="4" type="noConversion"/>
  </si>
  <si>
    <r>
      <rPr>
        <sz val="12.5"/>
        <color theme="1"/>
        <rFont val="微軟正黑體 Light"/>
        <family val="2"/>
        <charset val="136"/>
      </rPr>
      <t>全球</t>
    </r>
    <phoneticPr fontId="4" type="noConversion"/>
  </si>
  <si>
    <r>
      <rPr>
        <sz val="12.5"/>
        <rFont val="微軟正黑體 Light"/>
        <family val="2"/>
        <charset val="136"/>
      </rPr>
      <t>中國大陸</t>
    </r>
    <phoneticPr fontId="4" type="noConversion"/>
  </si>
  <si>
    <r>
      <rPr>
        <sz val="12.5"/>
        <rFont val="微軟正黑體 Light"/>
        <family val="2"/>
        <charset val="136"/>
      </rPr>
      <t>越南</t>
    </r>
    <phoneticPr fontId="4" type="noConversion"/>
  </si>
  <si>
    <r>
      <rPr>
        <sz val="12.5"/>
        <rFont val="微軟正黑體 Light"/>
        <family val="2"/>
        <charset val="136"/>
      </rPr>
      <t>土耳其</t>
    </r>
    <phoneticPr fontId="4" type="noConversion"/>
  </si>
  <si>
    <r>
      <rPr>
        <sz val="12.5"/>
        <rFont val="微軟正黑體 Light"/>
        <family val="2"/>
        <charset val="136"/>
      </rPr>
      <t>巴基斯坦</t>
    </r>
    <phoneticPr fontId="4" type="noConversion"/>
  </si>
  <si>
    <r>
      <rPr>
        <sz val="12.5"/>
        <rFont val="微軟正黑體 Light"/>
        <family val="2"/>
        <charset val="136"/>
      </rPr>
      <t>墨西哥</t>
    </r>
    <phoneticPr fontId="4" type="noConversion"/>
  </si>
  <si>
    <r>
      <rPr>
        <sz val="12.5"/>
        <rFont val="細明體"/>
        <family val="2"/>
        <charset val="136"/>
      </rPr>
      <t>印度</t>
    </r>
    <phoneticPr fontId="4" type="noConversion"/>
  </si>
  <si>
    <r>
      <rPr>
        <sz val="12.5"/>
        <rFont val="細明體"/>
        <family val="2"/>
        <charset val="136"/>
      </rPr>
      <t>孟加拉</t>
    </r>
    <phoneticPr fontId="4" type="noConversion"/>
  </si>
  <si>
    <r>
      <rPr>
        <sz val="12.5"/>
        <rFont val="微軟正黑體 Light"/>
        <family val="2"/>
        <charset val="136"/>
      </rPr>
      <t>印尼</t>
    </r>
    <phoneticPr fontId="4" type="noConversion"/>
  </si>
  <si>
    <r>
      <rPr>
        <sz val="12.5"/>
        <rFont val="細明體"/>
        <family val="2"/>
        <charset val="136"/>
      </rPr>
      <t>祕魯</t>
    </r>
    <phoneticPr fontId="4" type="noConversion"/>
  </si>
  <si>
    <r>
      <rPr>
        <sz val="12.5"/>
        <rFont val="微軟正黑體 Light"/>
        <family val="2"/>
        <charset val="136"/>
      </rPr>
      <t>泰國</t>
    </r>
    <phoneticPr fontId="4" type="noConversion"/>
  </si>
  <si>
    <r>
      <rPr>
        <sz val="12.5"/>
        <rFont val="微軟正黑體 Light"/>
        <family val="2"/>
        <charset val="136"/>
      </rPr>
      <t>瓜地馬拉</t>
    </r>
    <phoneticPr fontId="4" type="noConversion"/>
  </si>
  <si>
    <r>
      <rPr>
        <sz val="12.5"/>
        <rFont val="微軟正黑體 Light"/>
        <family val="2"/>
        <charset val="136"/>
      </rPr>
      <t>薩爾瓦多</t>
    </r>
    <phoneticPr fontId="4" type="noConversion"/>
  </si>
  <si>
    <r>
      <t>21</t>
    </r>
    <r>
      <rPr>
        <sz val="12.5"/>
        <rFont val="微軟正黑體 Light"/>
        <family val="2"/>
        <charset val="136"/>
      </rPr>
      <t>～</t>
    </r>
    <phoneticPr fontId="2" type="noConversion"/>
  </si>
  <si>
    <r>
      <rPr>
        <sz val="12.5"/>
        <rFont val="細明體"/>
        <family val="2"/>
        <charset val="136"/>
      </rPr>
      <t>台灣</t>
    </r>
    <phoneticPr fontId="4" type="noConversion"/>
  </si>
  <si>
    <t>澳門</t>
    <phoneticPr fontId="4" type="noConversion"/>
  </si>
  <si>
    <r>
      <rPr>
        <sz val="12.5"/>
        <rFont val="細明體"/>
        <family val="1"/>
        <charset val="136"/>
      </rPr>
      <t>南韓</t>
    </r>
    <phoneticPr fontId="4" type="noConversion"/>
  </si>
  <si>
    <r>
      <rPr>
        <sz val="12.5"/>
        <rFont val="細明體"/>
        <family val="3"/>
        <charset val="136"/>
      </rPr>
      <t>馬來西亞</t>
    </r>
    <phoneticPr fontId="4" type="noConversion"/>
  </si>
  <si>
    <t>香港</t>
    <phoneticPr fontId="4" type="noConversion"/>
  </si>
  <si>
    <r>
      <rPr>
        <sz val="12.5"/>
        <rFont val="細明體"/>
        <family val="3"/>
        <charset val="136"/>
      </rPr>
      <t>宏都拉斯</t>
    </r>
    <phoneticPr fontId="4" type="noConversion"/>
  </si>
  <si>
    <r>
      <rPr>
        <sz val="12.5"/>
        <rFont val="細明體"/>
        <family val="3"/>
        <charset val="136"/>
      </rPr>
      <t>日本</t>
    </r>
    <phoneticPr fontId="4" type="noConversion"/>
  </si>
  <si>
    <r>
      <rPr>
        <sz val="12.5"/>
        <rFont val="微軟正黑體 Light"/>
        <family val="2"/>
        <charset val="136"/>
      </rPr>
      <t>其他國家地區</t>
    </r>
    <phoneticPr fontId="4" type="noConversion"/>
  </si>
  <si>
    <r>
      <t>2023</t>
    </r>
    <r>
      <rPr>
        <b/>
        <sz val="12"/>
        <color indexed="8"/>
        <rFont val="微軟正黑體 Light"/>
        <family val="2"/>
        <charset val="136"/>
      </rPr>
      <t>年</t>
    </r>
    <r>
      <rPr>
        <b/>
        <sz val="12"/>
        <color indexed="8"/>
        <rFont val="Times New Roman"/>
        <family val="1"/>
      </rPr>
      <t>1-3</t>
    </r>
    <r>
      <rPr>
        <b/>
        <sz val="12"/>
        <color indexed="8"/>
        <rFont val="微軟正黑體 Light"/>
        <family val="2"/>
        <charset val="136"/>
      </rPr>
      <t>月</t>
    </r>
    <phoneticPr fontId="4" type="noConversion"/>
  </si>
  <si>
    <r>
      <t>2022</t>
    </r>
    <r>
      <rPr>
        <b/>
        <sz val="12"/>
        <color indexed="8"/>
        <rFont val="微軟正黑體 Light"/>
        <family val="2"/>
        <charset val="136"/>
      </rPr>
      <t>年</t>
    </r>
    <r>
      <rPr>
        <b/>
        <sz val="12"/>
        <color indexed="8"/>
        <rFont val="Times New Roman"/>
        <family val="1"/>
      </rPr>
      <t>1-3</t>
    </r>
    <r>
      <rPr>
        <b/>
        <sz val="12"/>
        <color indexed="8"/>
        <rFont val="微軟正黑體 Light"/>
        <family val="2"/>
        <charset val="136"/>
      </rPr>
      <t>月</t>
    </r>
    <phoneticPr fontId="4" type="noConversion"/>
  </si>
  <si>
    <r>
      <t>2023/2022</t>
    </r>
    <r>
      <rPr>
        <b/>
        <sz val="12"/>
        <color indexed="8"/>
        <rFont val="微軟正黑體 Light"/>
        <family val="2"/>
        <charset val="136"/>
      </rPr>
      <t>成長率</t>
    </r>
    <r>
      <rPr>
        <b/>
        <sz val="12"/>
        <color indexed="8"/>
        <rFont val="Times New Roman"/>
        <family val="1"/>
      </rPr>
      <t xml:space="preserve"> </t>
    </r>
    <phoneticPr fontId="4" type="noConversion"/>
  </si>
  <si>
    <t>哥斯大黎加</t>
    <phoneticPr fontId="4" type="noConversion"/>
  </si>
  <si>
    <r>
      <t>2023</t>
    </r>
    <r>
      <rPr>
        <b/>
        <sz val="12"/>
        <color theme="1"/>
        <rFont val="微軟正黑體"/>
        <family val="2"/>
        <charset val="136"/>
      </rPr>
      <t>年</t>
    </r>
    <r>
      <rPr>
        <b/>
        <sz val="12"/>
        <color theme="1"/>
        <rFont val="Times New Roman"/>
        <family val="1"/>
      </rPr>
      <t>1-5</t>
    </r>
    <r>
      <rPr>
        <b/>
        <sz val="12"/>
        <color theme="1"/>
        <rFont val="微軟正黑體"/>
        <family val="2"/>
        <charset val="136"/>
      </rPr>
      <t>月美國棉花出口統計表</t>
    </r>
    <phoneticPr fontId="2" type="noConversion"/>
  </si>
  <si>
    <r>
      <rPr>
        <sz val="12"/>
        <color theme="1"/>
        <rFont val="微軟正黑體"/>
        <family val="2"/>
        <charset val="136"/>
      </rPr>
      <t>＊</t>
    </r>
    <r>
      <rPr>
        <sz val="12"/>
        <color theme="1"/>
        <rFont val="Times New Roman"/>
        <family val="1"/>
      </rPr>
      <t>2023</t>
    </r>
    <r>
      <rPr>
        <sz val="12"/>
        <color theme="1"/>
        <rFont val="微軟正黑體"/>
        <family val="2"/>
        <charset val="136"/>
      </rPr>
      <t>年</t>
    </r>
    <r>
      <rPr>
        <sz val="12"/>
        <color theme="1"/>
        <rFont val="Times New Roman"/>
        <family val="1"/>
      </rPr>
      <t>1-5</t>
    </r>
    <r>
      <rPr>
        <sz val="12"/>
        <color theme="1"/>
        <rFont val="微軟正黑體"/>
        <family val="2"/>
        <charset val="136"/>
      </rPr>
      <t>月，美國棉花出口數量較前一年同期減少</t>
    </r>
    <r>
      <rPr>
        <sz val="12"/>
        <color theme="1"/>
        <rFont val="Times New Roman"/>
        <family val="1"/>
      </rPr>
      <t>17.6%</t>
    </r>
    <r>
      <rPr>
        <sz val="12"/>
        <color theme="1"/>
        <rFont val="微軟正黑體"/>
        <family val="2"/>
        <charset val="136"/>
      </rPr>
      <t>至</t>
    </r>
    <r>
      <rPr>
        <sz val="12"/>
        <color theme="1"/>
        <rFont val="Times New Roman"/>
        <family val="2"/>
      </rPr>
      <t>152.1</t>
    </r>
    <r>
      <rPr>
        <sz val="12"/>
        <color theme="1"/>
        <rFont val="微軟正黑體"/>
        <family val="2"/>
        <charset val="136"/>
      </rPr>
      <t>萬噸、出口金額減少</t>
    </r>
    <r>
      <rPr>
        <sz val="12"/>
        <color theme="1"/>
        <rFont val="Times New Roman"/>
        <family val="1"/>
      </rPr>
      <t>29%</t>
    </r>
    <r>
      <rPr>
        <sz val="12"/>
        <color theme="1"/>
        <rFont val="微軟正黑體"/>
        <family val="2"/>
        <charset val="136"/>
      </rPr>
      <t>為</t>
    </r>
    <r>
      <rPr>
        <sz val="12"/>
        <color theme="1"/>
        <rFont val="Times New Roman"/>
        <family val="2"/>
      </rPr>
      <t>33.47</t>
    </r>
    <r>
      <rPr>
        <sz val="12"/>
        <color theme="1"/>
        <rFont val="微軟正黑體"/>
        <family val="2"/>
        <charset val="136"/>
      </rPr>
      <t>億美元，前</t>
    </r>
    <r>
      <rPr>
        <sz val="12"/>
        <color theme="1"/>
        <rFont val="Times New Roman"/>
        <family val="1"/>
      </rPr>
      <t>20</t>
    </r>
    <r>
      <rPr>
        <sz val="12"/>
        <color theme="1"/>
        <rFont val="微軟正黑體"/>
        <family val="2"/>
        <charset val="136"/>
      </rPr>
      <t>大出口國如下表。
＊中國大陸是美國棉最大出口市場，出口量為</t>
    </r>
    <r>
      <rPr>
        <sz val="12"/>
        <color theme="1"/>
        <rFont val="Times New Roman"/>
        <family val="1"/>
      </rPr>
      <t>27.54</t>
    </r>
    <r>
      <rPr>
        <sz val="12"/>
        <color theme="1"/>
        <rFont val="微軟正黑體"/>
        <family val="2"/>
        <charset val="136"/>
      </rPr>
      <t>萬噸，占出口比重</t>
    </r>
    <r>
      <rPr>
        <sz val="12"/>
        <color theme="1"/>
        <rFont val="Times New Roman"/>
        <family val="2"/>
      </rPr>
      <t>18.1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，較前一年同期衰退</t>
    </r>
    <r>
      <rPr>
        <sz val="12"/>
        <color theme="1"/>
        <rFont val="Times New Roman"/>
        <family val="2"/>
      </rPr>
      <t>58.5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；第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微軟正黑體"/>
        <family val="2"/>
        <charset val="136"/>
      </rPr>
      <t>～</t>
    </r>
    <r>
      <rPr>
        <sz val="12"/>
        <color theme="1"/>
        <rFont val="Times New Roman"/>
        <family val="1"/>
      </rPr>
      <t>5</t>
    </r>
    <r>
      <rPr>
        <sz val="12"/>
        <color theme="1"/>
        <rFont val="微軟正黑體"/>
        <family val="2"/>
        <charset val="136"/>
      </rPr>
      <t>大出口國出口量、所佔比重及成長率分別為：巴基斯坦</t>
    </r>
    <r>
      <rPr>
        <sz val="12"/>
        <color theme="1"/>
        <rFont val="Times New Roman"/>
        <family val="1"/>
      </rPr>
      <t>(24.97</t>
    </r>
    <r>
      <rPr>
        <sz val="12"/>
        <color theme="1"/>
        <rFont val="微軟正黑體"/>
        <family val="2"/>
        <charset val="136"/>
      </rPr>
      <t>萬噸、占</t>
    </r>
    <r>
      <rPr>
        <sz val="12"/>
        <color theme="1"/>
        <rFont val="Times New Roman"/>
        <family val="2"/>
      </rPr>
      <t>16.4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、成長</t>
    </r>
    <r>
      <rPr>
        <sz val="12"/>
        <color theme="1"/>
        <rFont val="Times New Roman"/>
        <family val="2"/>
      </rPr>
      <t>6.8</t>
    </r>
    <r>
      <rPr>
        <sz val="12"/>
        <color theme="1"/>
        <rFont val="Times New Roman"/>
        <family val="1"/>
      </rPr>
      <t>%)</t>
    </r>
    <r>
      <rPr>
        <sz val="12"/>
        <color theme="1"/>
        <rFont val="微軟正黑體"/>
        <family val="2"/>
        <charset val="136"/>
      </rPr>
      <t>、越南</t>
    </r>
    <r>
      <rPr>
        <sz val="12"/>
        <color theme="1"/>
        <rFont val="Times New Roman"/>
        <family val="1"/>
      </rPr>
      <t>(23.68</t>
    </r>
    <r>
      <rPr>
        <sz val="12"/>
        <color theme="1"/>
        <rFont val="微軟正黑體"/>
        <family val="2"/>
        <charset val="136"/>
      </rPr>
      <t>萬噸、占</t>
    </r>
    <r>
      <rPr>
        <sz val="12"/>
        <color theme="1"/>
        <rFont val="Times New Roman"/>
        <family val="1"/>
      </rPr>
      <t>15.6%</t>
    </r>
    <r>
      <rPr>
        <sz val="12"/>
        <color theme="1"/>
        <rFont val="微軟正黑體"/>
        <family val="2"/>
        <charset val="136"/>
      </rPr>
      <t>、衰退</t>
    </r>
    <r>
      <rPr>
        <sz val="12"/>
        <color theme="1"/>
        <rFont val="Times New Roman"/>
        <family val="2"/>
      </rPr>
      <t>5.2</t>
    </r>
    <r>
      <rPr>
        <sz val="12"/>
        <color theme="1"/>
        <rFont val="Times New Roman"/>
        <family val="1"/>
      </rPr>
      <t>%)</t>
    </r>
    <r>
      <rPr>
        <sz val="12"/>
        <color theme="1"/>
        <rFont val="微軟正黑體"/>
        <family val="2"/>
        <charset val="136"/>
      </rPr>
      <t>、土耳其</t>
    </r>
    <r>
      <rPr>
        <sz val="12"/>
        <color theme="1"/>
        <rFont val="Times New Roman"/>
        <family val="1"/>
      </rPr>
      <t>(22.93</t>
    </r>
    <r>
      <rPr>
        <sz val="12"/>
        <color theme="1"/>
        <rFont val="微軟正黑體"/>
        <family val="2"/>
        <charset val="136"/>
      </rPr>
      <t>萬噸、占</t>
    </r>
    <r>
      <rPr>
        <sz val="12"/>
        <color theme="1"/>
        <rFont val="Times New Roman"/>
        <family val="2"/>
      </rPr>
      <t>15.1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、</t>
    </r>
    <r>
      <rPr>
        <sz val="12"/>
        <color theme="1"/>
        <rFont val="新細明體"/>
        <family val="2"/>
        <charset val="136"/>
      </rPr>
      <t>成長</t>
    </r>
    <r>
      <rPr>
        <sz val="12"/>
        <color theme="1"/>
        <rFont val="Times New Roman"/>
        <family val="2"/>
      </rPr>
      <t>5.4</t>
    </r>
    <r>
      <rPr>
        <sz val="12"/>
        <color theme="1"/>
        <rFont val="Times New Roman"/>
        <family val="1"/>
      </rPr>
      <t>%)</t>
    </r>
    <r>
      <rPr>
        <sz val="12"/>
        <color theme="1"/>
        <rFont val="微軟正黑體"/>
        <family val="2"/>
        <charset val="136"/>
      </rPr>
      <t>、澳門</t>
    </r>
    <r>
      <rPr>
        <sz val="12"/>
        <color theme="1"/>
        <rFont val="Times New Roman"/>
        <family val="1"/>
      </rPr>
      <t>(9.6</t>
    </r>
    <r>
      <rPr>
        <sz val="12"/>
        <color theme="1"/>
        <rFont val="微軟正黑體"/>
        <family val="2"/>
        <charset val="136"/>
      </rPr>
      <t>萬噸、占</t>
    </r>
    <r>
      <rPr>
        <sz val="12"/>
        <color theme="1"/>
        <rFont val="Times New Roman"/>
        <family val="2"/>
      </rPr>
      <t>6.3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、去年同期無出口記錄</t>
    </r>
    <r>
      <rPr>
        <sz val="12"/>
        <color theme="1"/>
        <rFont val="Times New Roman"/>
        <family val="1"/>
      </rPr>
      <t>)</t>
    </r>
    <r>
      <rPr>
        <sz val="12"/>
        <color theme="1"/>
        <rFont val="微軟正黑體"/>
        <family val="2"/>
        <charset val="136"/>
      </rPr>
      <t>。
＊台灣為第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微軟正黑體"/>
        <family val="2"/>
        <charset val="136"/>
      </rPr>
      <t>大出口國，出口數量為</t>
    </r>
    <r>
      <rPr>
        <sz val="12"/>
        <color theme="1"/>
        <rFont val="Times New Roman"/>
        <family val="2"/>
      </rPr>
      <t>1.91</t>
    </r>
    <r>
      <rPr>
        <sz val="12"/>
        <color theme="1"/>
        <rFont val="微軟正黑體"/>
        <family val="2"/>
        <charset val="136"/>
      </rPr>
      <t>萬噸，占出口比重</t>
    </r>
    <r>
      <rPr>
        <sz val="12"/>
        <color theme="1"/>
        <rFont val="Times New Roman"/>
        <family val="1"/>
      </rPr>
      <t>1.3%</t>
    </r>
    <r>
      <rPr>
        <sz val="12"/>
        <color theme="1"/>
        <rFont val="微軟正黑體"/>
        <family val="2"/>
        <charset val="136"/>
      </rPr>
      <t>，較前一年同期成長</t>
    </r>
    <r>
      <rPr>
        <sz val="12"/>
        <color theme="1"/>
        <rFont val="Times New Roman"/>
        <family val="2"/>
      </rPr>
      <t>67.3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。</t>
    </r>
    <phoneticPr fontId="2" type="noConversion"/>
  </si>
  <si>
    <r>
      <t>112</t>
    </r>
    <r>
      <rPr>
        <b/>
        <sz val="12"/>
        <color theme="1"/>
        <rFont val="微軟正黑體"/>
        <family val="2"/>
        <charset val="136"/>
      </rPr>
      <t>年</t>
    </r>
    <r>
      <rPr>
        <b/>
        <sz val="12"/>
        <color theme="1"/>
        <rFont val="Times New Roman"/>
        <family val="1"/>
      </rPr>
      <t>1-10</t>
    </r>
    <r>
      <rPr>
        <b/>
        <sz val="12"/>
        <color theme="1"/>
        <rFont val="微軟正黑體"/>
        <family val="2"/>
        <charset val="136"/>
      </rPr>
      <t>月美國棉花出口統計表</t>
    </r>
    <phoneticPr fontId="2" type="noConversion"/>
  </si>
  <si>
    <r>
      <rPr>
        <sz val="12"/>
        <color theme="1"/>
        <rFont val="微軟正黑體"/>
        <family val="2"/>
        <charset val="136"/>
      </rPr>
      <t>＊</t>
    </r>
    <r>
      <rPr>
        <sz val="12"/>
        <color theme="1"/>
        <rFont val="Times New Roman"/>
        <family val="1"/>
      </rPr>
      <t>112</t>
    </r>
    <r>
      <rPr>
        <sz val="12"/>
        <color theme="1"/>
        <rFont val="微軟正黑體"/>
        <family val="2"/>
        <charset val="136"/>
      </rPr>
      <t>年</t>
    </r>
    <r>
      <rPr>
        <sz val="12"/>
        <color theme="1"/>
        <rFont val="Times New Roman"/>
        <family val="1"/>
      </rPr>
      <t>1-10</t>
    </r>
    <r>
      <rPr>
        <sz val="12"/>
        <color theme="1"/>
        <rFont val="微軟正黑體"/>
        <family val="2"/>
        <charset val="136"/>
      </rPr>
      <t>月，美國棉花出口數量較前一年同期減少</t>
    </r>
    <r>
      <rPr>
        <sz val="12"/>
        <color theme="1"/>
        <rFont val="Times New Roman"/>
        <family val="1"/>
      </rPr>
      <t>21.1%</t>
    </r>
    <r>
      <rPr>
        <sz val="12"/>
        <color theme="1"/>
        <rFont val="微軟正黑體"/>
        <family val="2"/>
        <charset val="136"/>
      </rPr>
      <t>至</t>
    </r>
    <r>
      <rPr>
        <sz val="12"/>
        <color theme="1"/>
        <rFont val="Times New Roman"/>
        <family val="2"/>
      </rPr>
      <t>243.5</t>
    </r>
    <r>
      <rPr>
        <sz val="12"/>
        <color theme="1"/>
        <rFont val="微軟正黑體"/>
        <family val="2"/>
        <charset val="136"/>
      </rPr>
      <t>萬噸、出口金額減少</t>
    </r>
    <r>
      <rPr>
        <sz val="12"/>
        <color theme="1"/>
        <rFont val="Times New Roman"/>
        <family val="2"/>
      </rPr>
      <t>36.1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為</t>
    </r>
    <r>
      <rPr>
        <sz val="12"/>
        <color theme="1"/>
        <rFont val="Times New Roman"/>
        <family val="2"/>
      </rPr>
      <t>52.17</t>
    </r>
    <r>
      <rPr>
        <sz val="12"/>
        <color theme="1"/>
        <rFont val="微軟正黑體"/>
        <family val="2"/>
        <charset val="136"/>
      </rPr>
      <t>億美元，前</t>
    </r>
    <r>
      <rPr>
        <sz val="12"/>
        <color theme="1"/>
        <rFont val="Times New Roman"/>
        <family val="1"/>
      </rPr>
      <t>20</t>
    </r>
    <r>
      <rPr>
        <sz val="12"/>
        <color theme="1"/>
        <rFont val="微軟正黑體"/>
        <family val="2"/>
        <charset val="136"/>
      </rPr>
      <t>大出口國如下表。</t>
    </r>
    <r>
      <rPr>
        <sz val="12"/>
        <color theme="1"/>
        <rFont val="Times New Roman"/>
        <family val="2"/>
      </rPr>
      <t xml:space="preserve">
</t>
    </r>
    <r>
      <rPr>
        <sz val="12"/>
        <color theme="1"/>
        <rFont val="微軟正黑體"/>
        <family val="2"/>
        <charset val="136"/>
      </rPr>
      <t>＊中國大陸是美國棉最大出口市場，出口量為</t>
    </r>
    <r>
      <rPr>
        <sz val="12"/>
        <color theme="1"/>
        <rFont val="Times New Roman"/>
        <family val="2"/>
      </rPr>
      <t>61.97</t>
    </r>
    <r>
      <rPr>
        <sz val="12"/>
        <color theme="1"/>
        <rFont val="微軟正黑體"/>
        <family val="2"/>
        <charset val="136"/>
      </rPr>
      <t>萬噸，占出口比重</t>
    </r>
    <r>
      <rPr>
        <sz val="12"/>
        <color theme="1"/>
        <rFont val="Times New Roman"/>
        <family val="2"/>
      </rPr>
      <t>25.5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，較前一年同期衰退</t>
    </r>
    <r>
      <rPr>
        <sz val="12"/>
        <color theme="1"/>
        <rFont val="Times New Roman"/>
        <family val="2"/>
      </rPr>
      <t>40.1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；第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微軟正黑體"/>
        <family val="2"/>
        <charset val="136"/>
      </rPr>
      <t>～</t>
    </r>
    <r>
      <rPr>
        <sz val="12"/>
        <color theme="1"/>
        <rFont val="Times New Roman"/>
        <family val="1"/>
      </rPr>
      <t>5</t>
    </r>
    <r>
      <rPr>
        <sz val="12"/>
        <color theme="1"/>
        <rFont val="微軟正黑體"/>
        <family val="2"/>
        <charset val="136"/>
      </rPr>
      <t>大出口國出口量、所佔比重及成長率分別為：巴基斯坦</t>
    </r>
    <r>
      <rPr>
        <sz val="12"/>
        <color theme="1"/>
        <rFont val="Times New Roman"/>
        <family val="1"/>
      </rPr>
      <t>(35</t>
    </r>
    <r>
      <rPr>
        <sz val="12"/>
        <color theme="1"/>
        <rFont val="微軟正黑體"/>
        <family val="2"/>
        <charset val="136"/>
      </rPr>
      <t>萬噸、占</t>
    </r>
    <r>
      <rPr>
        <sz val="12"/>
        <color theme="1"/>
        <rFont val="Times New Roman"/>
        <family val="2"/>
      </rPr>
      <t>14.4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、成長</t>
    </r>
    <r>
      <rPr>
        <sz val="12"/>
        <color theme="1"/>
        <rFont val="Times New Roman"/>
        <family val="2"/>
      </rPr>
      <t>2.6</t>
    </r>
    <r>
      <rPr>
        <sz val="12"/>
        <color theme="1"/>
        <rFont val="Times New Roman"/>
        <family val="1"/>
      </rPr>
      <t>%)</t>
    </r>
    <r>
      <rPr>
        <sz val="12"/>
        <color theme="1"/>
        <rFont val="新細明體"/>
        <family val="1"/>
        <charset val="136"/>
      </rPr>
      <t>、越南</t>
    </r>
    <r>
      <rPr>
        <sz val="12"/>
        <color theme="1"/>
        <rFont val="Times New Roman"/>
        <family val="1"/>
      </rPr>
      <t>(31.3</t>
    </r>
    <r>
      <rPr>
        <sz val="12"/>
        <color theme="1"/>
        <rFont val="新細明體"/>
        <family val="1"/>
        <charset val="136"/>
      </rPr>
      <t>萬噸、占</t>
    </r>
    <r>
      <rPr>
        <sz val="12"/>
        <color theme="1"/>
        <rFont val="Times New Roman"/>
        <family val="1"/>
      </rPr>
      <t>12.9%</t>
    </r>
    <r>
      <rPr>
        <sz val="12"/>
        <color theme="1"/>
        <rFont val="新細明體"/>
        <family val="1"/>
        <charset val="136"/>
      </rPr>
      <t>、衰退</t>
    </r>
    <r>
      <rPr>
        <sz val="12"/>
        <color theme="1"/>
        <rFont val="Times New Roman"/>
        <family val="1"/>
      </rPr>
      <t>21%)</t>
    </r>
    <r>
      <rPr>
        <sz val="12"/>
        <color theme="1"/>
        <rFont val="新細明體"/>
        <family val="1"/>
        <charset val="136"/>
      </rPr>
      <t>、土耳其</t>
    </r>
    <r>
      <rPr>
        <sz val="12"/>
        <color theme="1"/>
        <rFont val="Times New Roman"/>
        <family val="1"/>
      </rPr>
      <t>(30.95</t>
    </r>
    <r>
      <rPr>
        <sz val="12"/>
        <color theme="1"/>
        <rFont val="新細明體"/>
        <family val="1"/>
        <charset val="136"/>
      </rPr>
      <t>萬噸、占</t>
    </r>
    <r>
      <rPr>
        <sz val="12"/>
        <color theme="1"/>
        <rFont val="Times New Roman"/>
        <family val="1"/>
      </rPr>
      <t>12.7%</t>
    </r>
    <r>
      <rPr>
        <sz val="12"/>
        <color theme="1"/>
        <rFont val="新細明體"/>
        <family val="1"/>
        <charset val="136"/>
      </rPr>
      <t>、衰退</t>
    </r>
    <r>
      <rPr>
        <sz val="12"/>
        <color theme="1"/>
        <rFont val="Times New Roman"/>
        <family val="1"/>
      </rPr>
      <t>19.3%)</t>
    </r>
    <r>
      <rPr>
        <sz val="12"/>
        <color theme="1"/>
        <rFont val="微軟正黑體"/>
        <family val="2"/>
        <charset val="136"/>
      </rPr>
      <t>、孟加拉</t>
    </r>
    <r>
      <rPr>
        <sz val="12"/>
        <color theme="1"/>
        <rFont val="Times New Roman"/>
        <family val="1"/>
      </rPr>
      <t>(13.4</t>
    </r>
    <r>
      <rPr>
        <sz val="12"/>
        <color theme="1"/>
        <rFont val="微軟正黑體"/>
        <family val="2"/>
        <charset val="136"/>
      </rPr>
      <t>萬噸、占</t>
    </r>
    <r>
      <rPr>
        <sz val="12"/>
        <color theme="1"/>
        <rFont val="Times New Roman"/>
        <family val="2"/>
      </rPr>
      <t>5.5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、減少11.7</t>
    </r>
    <r>
      <rPr>
        <sz val="12"/>
        <color theme="1"/>
        <rFont val="Times New Roman"/>
        <family val="2"/>
      </rPr>
      <t>%</t>
    </r>
    <r>
      <rPr>
        <sz val="12"/>
        <color theme="1"/>
        <rFont val="Times New Roman"/>
        <family val="1"/>
      </rPr>
      <t>)</t>
    </r>
    <r>
      <rPr>
        <sz val="12"/>
        <color theme="1"/>
        <rFont val="微軟正黑體"/>
        <family val="2"/>
        <charset val="136"/>
      </rPr>
      <t>。</t>
    </r>
    <r>
      <rPr>
        <sz val="12"/>
        <color theme="1"/>
        <rFont val="Times New Roman"/>
        <family val="2"/>
      </rPr>
      <t xml:space="preserve">
</t>
    </r>
    <r>
      <rPr>
        <sz val="12"/>
        <color theme="1"/>
        <rFont val="微軟正黑體"/>
        <family val="2"/>
        <charset val="136"/>
      </rPr>
      <t>＊台灣為第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微軟正黑體"/>
        <family val="2"/>
        <charset val="136"/>
      </rPr>
      <t>大出口市場，出口數量為</t>
    </r>
    <r>
      <rPr>
        <sz val="12"/>
        <color theme="1"/>
        <rFont val="Times New Roman"/>
        <family val="2"/>
      </rPr>
      <t>2.89</t>
    </r>
    <r>
      <rPr>
        <sz val="12"/>
        <color theme="1"/>
        <rFont val="微軟正黑體"/>
        <family val="2"/>
        <charset val="136"/>
      </rPr>
      <t>萬噸，占出口比重</t>
    </r>
    <r>
      <rPr>
        <sz val="12"/>
        <color theme="1"/>
        <rFont val="Times New Roman"/>
        <family val="1"/>
      </rPr>
      <t>1.2%</t>
    </r>
    <r>
      <rPr>
        <sz val="12"/>
        <color theme="1"/>
        <rFont val="微軟正黑體"/>
        <family val="2"/>
        <charset val="136"/>
      </rPr>
      <t>，較前一年同期成長</t>
    </r>
    <r>
      <rPr>
        <sz val="12"/>
        <color theme="1"/>
        <rFont val="Times New Roman"/>
        <family val="2"/>
      </rPr>
      <t>11.5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。</t>
    </r>
    <phoneticPr fontId="2" type="noConversion"/>
  </si>
  <si>
    <r>
      <t>112</t>
    </r>
    <r>
      <rPr>
        <b/>
        <sz val="12"/>
        <color indexed="8"/>
        <rFont val="微軟正黑體 Light"/>
        <family val="2"/>
        <charset val="136"/>
      </rPr>
      <t>年</t>
    </r>
    <r>
      <rPr>
        <b/>
        <sz val="12"/>
        <color indexed="8"/>
        <rFont val="Times New Roman"/>
        <family val="1"/>
      </rPr>
      <t>1-10</t>
    </r>
    <r>
      <rPr>
        <b/>
        <sz val="12"/>
        <color indexed="8"/>
        <rFont val="微軟正黑體 Light"/>
        <family val="2"/>
        <charset val="136"/>
      </rPr>
      <t>月</t>
    </r>
    <phoneticPr fontId="4" type="noConversion"/>
  </si>
  <si>
    <r>
      <t>111</t>
    </r>
    <r>
      <rPr>
        <b/>
        <sz val="12"/>
        <color indexed="8"/>
        <rFont val="微軟正黑體 Light"/>
        <family val="2"/>
        <charset val="136"/>
      </rPr>
      <t>年</t>
    </r>
    <r>
      <rPr>
        <b/>
        <sz val="12"/>
        <color indexed="8"/>
        <rFont val="Times New Roman"/>
        <family val="1"/>
      </rPr>
      <t>1-10</t>
    </r>
    <r>
      <rPr>
        <b/>
        <sz val="12"/>
        <color indexed="8"/>
        <rFont val="微軟正黑體 Light"/>
        <family val="2"/>
        <charset val="136"/>
      </rPr>
      <t>月</t>
    </r>
    <phoneticPr fontId="4" type="noConversion"/>
  </si>
  <si>
    <r>
      <t>112/111</t>
    </r>
    <r>
      <rPr>
        <b/>
        <sz val="12"/>
        <color indexed="8"/>
        <rFont val="微軟正黑體 Light"/>
        <family val="2"/>
        <charset val="136"/>
      </rPr>
      <t>成長率</t>
    </r>
    <r>
      <rPr>
        <b/>
        <sz val="12"/>
        <color indexed="8"/>
        <rFont val="Times New Roman"/>
        <family val="1"/>
      </rPr>
      <t xml:space="preserve"> </t>
    </r>
    <phoneticPr fontId="4" type="noConversion"/>
  </si>
  <si>
    <r>
      <rPr>
        <sz val="12.5"/>
        <color indexed="8"/>
        <rFont val="微軟正黑體"/>
        <family val="2"/>
        <charset val="136"/>
      </rPr>
      <t>排序</t>
    </r>
    <phoneticPr fontId="4" type="noConversion"/>
  </si>
  <si>
    <t>全球</t>
  </si>
  <si>
    <r>
      <rPr>
        <sz val="12.5"/>
        <rFont val="微軟正黑體"/>
        <family val="2"/>
        <charset val="136"/>
      </rPr>
      <t>中國大陸</t>
    </r>
    <phoneticPr fontId="4" type="noConversion"/>
  </si>
  <si>
    <r>
      <rPr>
        <sz val="12.5"/>
        <rFont val="微軟正黑體"/>
        <family val="2"/>
        <charset val="136"/>
      </rPr>
      <t>巴基斯坦</t>
    </r>
    <phoneticPr fontId="4" type="noConversion"/>
  </si>
  <si>
    <r>
      <rPr>
        <sz val="12.5"/>
        <rFont val="微軟正黑體"/>
        <family val="2"/>
        <charset val="136"/>
      </rPr>
      <t>越南</t>
    </r>
    <phoneticPr fontId="4" type="noConversion"/>
  </si>
  <si>
    <r>
      <rPr>
        <sz val="12.5"/>
        <rFont val="微軟正黑體"/>
        <family val="2"/>
        <charset val="136"/>
      </rPr>
      <t>土耳其</t>
    </r>
    <phoneticPr fontId="4" type="noConversion"/>
  </si>
  <si>
    <r>
      <rPr>
        <sz val="12.5"/>
        <rFont val="微軟正黑體"/>
        <family val="2"/>
        <charset val="136"/>
      </rPr>
      <t>孟加拉</t>
    </r>
    <phoneticPr fontId="4" type="noConversion"/>
  </si>
  <si>
    <t>澳門</t>
    <phoneticPr fontId="2" type="noConversion"/>
  </si>
  <si>
    <r>
      <rPr>
        <sz val="12.5"/>
        <rFont val="微軟正黑體"/>
        <family val="2"/>
        <charset val="136"/>
      </rPr>
      <t>墨西哥</t>
    </r>
    <phoneticPr fontId="4" type="noConversion"/>
  </si>
  <si>
    <r>
      <rPr>
        <sz val="12.5"/>
        <rFont val="微軟正黑體"/>
        <family val="2"/>
        <charset val="136"/>
      </rPr>
      <t>印尼</t>
    </r>
    <phoneticPr fontId="4" type="noConversion"/>
  </si>
  <si>
    <r>
      <rPr>
        <sz val="12.5"/>
        <rFont val="微軟正黑體"/>
        <family val="2"/>
        <charset val="136"/>
      </rPr>
      <t>香港</t>
    </r>
    <phoneticPr fontId="4" type="noConversion"/>
  </si>
  <si>
    <r>
      <rPr>
        <sz val="12.5"/>
        <rFont val="微軟正黑體"/>
        <family val="2"/>
        <charset val="136"/>
      </rPr>
      <t>印度</t>
    </r>
    <phoneticPr fontId="4" type="noConversion"/>
  </si>
  <si>
    <r>
      <rPr>
        <sz val="12.5"/>
        <rFont val="微軟正黑體"/>
        <family val="2"/>
        <charset val="136"/>
      </rPr>
      <t>泰國</t>
    </r>
    <phoneticPr fontId="4" type="noConversion"/>
  </si>
  <si>
    <r>
      <rPr>
        <sz val="12.5"/>
        <rFont val="微軟正黑體"/>
        <family val="2"/>
        <charset val="136"/>
      </rPr>
      <t>瓜地馬拉</t>
    </r>
    <phoneticPr fontId="4" type="noConversion"/>
  </si>
  <si>
    <r>
      <rPr>
        <sz val="12.5"/>
        <rFont val="微軟正黑體"/>
        <family val="2"/>
        <charset val="136"/>
      </rPr>
      <t>南韓</t>
    </r>
    <phoneticPr fontId="4" type="noConversion"/>
  </si>
  <si>
    <r>
      <rPr>
        <sz val="12.5"/>
        <rFont val="微軟正黑體"/>
        <family val="2"/>
        <charset val="136"/>
      </rPr>
      <t>薩爾瓦多</t>
    </r>
    <phoneticPr fontId="4" type="noConversion"/>
  </si>
  <si>
    <r>
      <rPr>
        <sz val="12.5"/>
        <rFont val="微軟正黑體"/>
        <family val="2"/>
        <charset val="136"/>
      </rPr>
      <t>台灣</t>
    </r>
    <phoneticPr fontId="4" type="noConversion"/>
  </si>
  <si>
    <r>
      <rPr>
        <sz val="12.5"/>
        <rFont val="微軟正黑體"/>
        <family val="2"/>
        <charset val="136"/>
      </rPr>
      <t>祕魯</t>
    </r>
    <phoneticPr fontId="4" type="noConversion"/>
  </si>
  <si>
    <r>
      <rPr>
        <sz val="12.5"/>
        <rFont val="微軟正黑體"/>
        <family val="2"/>
        <charset val="136"/>
      </rPr>
      <t>宏都拉斯</t>
    </r>
    <phoneticPr fontId="4" type="noConversion"/>
  </si>
  <si>
    <r>
      <rPr>
        <sz val="12.5"/>
        <rFont val="微軟正黑體"/>
        <family val="2"/>
        <charset val="136"/>
      </rPr>
      <t>馬來西亞</t>
    </r>
    <phoneticPr fontId="4" type="noConversion"/>
  </si>
  <si>
    <r>
      <rPr>
        <sz val="12.5"/>
        <rFont val="微軟正黑體"/>
        <family val="2"/>
        <charset val="136"/>
      </rPr>
      <t>日本</t>
    </r>
    <phoneticPr fontId="4" type="noConversion"/>
  </si>
  <si>
    <t>埃及</t>
    <phoneticPr fontId="4" type="noConversion"/>
  </si>
  <si>
    <r>
      <t>21</t>
    </r>
    <r>
      <rPr>
        <sz val="12.5"/>
        <rFont val="微軟正黑體"/>
        <family val="2"/>
        <charset val="136"/>
      </rPr>
      <t>～</t>
    </r>
    <phoneticPr fontId="2" type="noConversion"/>
  </si>
  <si>
    <t>其他國家</t>
    <phoneticPr fontId="4" type="noConversion"/>
  </si>
  <si>
    <r>
      <t>112</t>
    </r>
    <r>
      <rPr>
        <b/>
        <sz val="12"/>
        <color theme="1"/>
        <rFont val="微軟正黑體"/>
        <family val="2"/>
        <charset val="136"/>
      </rPr>
      <t>年</t>
    </r>
    <r>
      <rPr>
        <b/>
        <sz val="12"/>
        <color theme="1"/>
        <rFont val="Times New Roman"/>
        <family val="1"/>
      </rPr>
      <t>1-12</t>
    </r>
    <r>
      <rPr>
        <b/>
        <sz val="12"/>
        <color theme="1"/>
        <rFont val="微軟正黑體"/>
        <family val="2"/>
        <charset val="136"/>
      </rPr>
      <t>月美國棉花出口統計表</t>
    </r>
    <phoneticPr fontId="2" type="noConversion"/>
  </si>
  <si>
    <r>
      <rPr>
        <sz val="12"/>
        <color theme="1"/>
        <rFont val="微軟正黑體"/>
        <family val="2"/>
        <charset val="136"/>
      </rPr>
      <t>＊</t>
    </r>
    <r>
      <rPr>
        <sz val="12"/>
        <color theme="1"/>
        <rFont val="Times New Roman"/>
        <family val="1"/>
      </rPr>
      <t>112</t>
    </r>
    <r>
      <rPr>
        <sz val="12"/>
        <color theme="1"/>
        <rFont val="微軟正黑體"/>
        <family val="2"/>
        <charset val="136"/>
      </rPr>
      <t>年</t>
    </r>
    <r>
      <rPr>
        <sz val="12"/>
        <color theme="1"/>
        <rFont val="Times New Roman"/>
        <family val="1"/>
      </rPr>
      <t>1-12</t>
    </r>
    <r>
      <rPr>
        <sz val="12"/>
        <color theme="1"/>
        <rFont val="微軟正黑體"/>
        <family val="2"/>
        <charset val="136"/>
      </rPr>
      <t>月，美國棉花出口數量較前一年同期減少</t>
    </r>
    <r>
      <rPr>
        <sz val="12"/>
        <color theme="1"/>
        <rFont val="Times New Roman"/>
        <family val="2"/>
      </rPr>
      <t>17.8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至</t>
    </r>
    <r>
      <rPr>
        <sz val="12"/>
        <color theme="1"/>
        <rFont val="Times New Roman"/>
        <family val="2"/>
      </rPr>
      <t>279.7</t>
    </r>
    <r>
      <rPr>
        <sz val="12"/>
        <color theme="1"/>
        <rFont val="微軟正黑體"/>
        <family val="2"/>
        <charset val="136"/>
      </rPr>
      <t>萬噸、出口金額減少</t>
    </r>
    <r>
      <rPr>
        <sz val="12"/>
        <color theme="1"/>
        <rFont val="Times New Roman"/>
        <family val="2"/>
      </rPr>
      <t>33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為</t>
    </r>
    <r>
      <rPr>
        <sz val="12"/>
        <color theme="1"/>
        <rFont val="Times New Roman"/>
        <family val="2"/>
      </rPr>
      <t>59.9</t>
    </r>
    <r>
      <rPr>
        <sz val="12"/>
        <color theme="1"/>
        <rFont val="微軟正黑體"/>
        <family val="2"/>
        <charset val="136"/>
      </rPr>
      <t>億美元，前</t>
    </r>
    <r>
      <rPr>
        <sz val="12"/>
        <color theme="1"/>
        <rFont val="Times New Roman"/>
        <family val="1"/>
      </rPr>
      <t>20</t>
    </r>
    <r>
      <rPr>
        <sz val="12"/>
        <color theme="1"/>
        <rFont val="微軟正黑體"/>
        <family val="2"/>
        <charset val="136"/>
      </rPr>
      <t>大出口國如下表。</t>
    </r>
    <r>
      <rPr>
        <sz val="12"/>
        <color theme="1"/>
        <rFont val="Times New Roman"/>
        <family val="2"/>
      </rPr>
      <t xml:space="preserve">
</t>
    </r>
    <r>
      <rPr>
        <sz val="12"/>
        <color theme="1"/>
        <rFont val="微軟正黑體"/>
        <family val="2"/>
        <charset val="136"/>
      </rPr>
      <t>＊中國大陸是美國棉最大出口市場，出口量為</t>
    </r>
    <r>
      <rPr>
        <sz val="12"/>
        <color theme="1"/>
        <rFont val="Times New Roman"/>
        <family val="2"/>
      </rPr>
      <t>78.1</t>
    </r>
    <r>
      <rPr>
        <sz val="12"/>
        <color theme="1"/>
        <rFont val="微軟正黑體"/>
        <family val="2"/>
        <charset val="136"/>
      </rPr>
      <t>萬噸，占出口比重</t>
    </r>
    <r>
      <rPr>
        <sz val="12"/>
        <color theme="1"/>
        <rFont val="Times New Roman"/>
        <family val="2"/>
      </rPr>
      <t>27.9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，較前一年同期衰退</t>
    </r>
    <r>
      <rPr>
        <sz val="12"/>
        <color theme="1"/>
        <rFont val="Times New Roman"/>
        <family val="2"/>
      </rPr>
      <t>32.7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；第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微軟正黑體"/>
        <family val="2"/>
        <charset val="136"/>
      </rPr>
      <t>～</t>
    </r>
    <r>
      <rPr>
        <sz val="12"/>
        <color theme="1"/>
        <rFont val="Times New Roman"/>
        <family val="1"/>
      </rPr>
      <t>5</t>
    </r>
    <r>
      <rPr>
        <sz val="12"/>
        <color theme="1"/>
        <rFont val="微軟正黑體"/>
        <family val="2"/>
        <charset val="136"/>
      </rPr>
      <t>大出口國出口量、所佔比重及成長率分別為：巴基斯坦</t>
    </r>
    <r>
      <rPr>
        <sz val="12"/>
        <color theme="1"/>
        <rFont val="Times New Roman"/>
        <family val="1"/>
      </rPr>
      <t>(36.9</t>
    </r>
    <r>
      <rPr>
        <sz val="12"/>
        <color theme="1"/>
        <rFont val="微軟正黑體"/>
        <family val="2"/>
        <charset val="136"/>
      </rPr>
      <t>萬噸、占</t>
    </r>
    <r>
      <rPr>
        <sz val="12"/>
        <color theme="1"/>
        <rFont val="Times New Roman"/>
        <family val="2"/>
      </rPr>
      <t>13.2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、減少10</t>
    </r>
    <r>
      <rPr>
        <sz val="12"/>
        <color theme="1"/>
        <rFont val="Times New Roman"/>
        <family val="1"/>
      </rPr>
      <t>%)</t>
    </r>
    <r>
      <rPr>
        <sz val="12"/>
        <color theme="1"/>
        <rFont val="新細明體"/>
        <family val="1"/>
        <charset val="136"/>
      </rPr>
      <t>、越南</t>
    </r>
    <r>
      <rPr>
        <sz val="12"/>
        <color theme="1"/>
        <rFont val="Times New Roman"/>
        <family val="1"/>
      </rPr>
      <t>(35.2</t>
    </r>
    <r>
      <rPr>
        <sz val="12"/>
        <color theme="1"/>
        <rFont val="新細明體"/>
        <family val="1"/>
        <charset val="136"/>
      </rPr>
      <t>萬噸、占</t>
    </r>
    <r>
      <rPr>
        <sz val="12"/>
        <color theme="1"/>
        <rFont val="Times New Roman"/>
        <family val="1"/>
      </rPr>
      <t>12.6%</t>
    </r>
    <r>
      <rPr>
        <sz val="12"/>
        <color theme="1"/>
        <rFont val="新細明體"/>
        <family val="1"/>
        <charset val="136"/>
      </rPr>
      <t>、衰退13.6</t>
    </r>
    <r>
      <rPr>
        <sz val="12"/>
        <color theme="1"/>
        <rFont val="Times New Roman"/>
        <family val="1"/>
      </rPr>
      <t>%)</t>
    </r>
    <r>
      <rPr>
        <sz val="12"/>
        <color theme="1"/>
        <rFont val="新細明體"/>
        <family val="1"/>
        <charset val="136"/>
      </rPr>
      <t>、土耳其</t>
    </r>
    <r>
      <rPr>
        <sz val="12"/>
        <color theme="1"/>
        <rFont val="Times New Roman"/>
        <family val="1"/>
      </rPr>
      <t>(32</t>
    </r>
    <r>
      <rPr>
        <sz val="12"/>
        <color theme="1"/>
        <rFont val="新細明體"/>
        <family val="1"/>
        <charset val="136"/>
      </rPr>
      <t>萬噸、占</t>
    </r>
    <r>
      <rPr>
        <sz val="12"/>
        <color theme="1"/>
        <rFont val="Times New Roman"/>
        <family val="1"/>
      </rPr>
      <t>11.4%</t>
    </r>
    <r>
      <rPr>
        <sz val="12"/>
        <color theme="1"/>
        <rFont val="新細明體"/>
        <family val="1"/>
        <charset val="136"/>
      </rPr>
      <t>、衰退</t>
    </r>
    <r>
      <rPr>
        <sz val="12"/>
        <color theme="1"/>
        <rFont val="Times New Roman"/>
        <family val="1"/>
      </rPr>
      <t>19%)</t>
    </r>
    <r>
      <rPr>
        <sz val="12"/>
        <color theme="1"/>
        <rFont val="微軟正黑體"/>
        <family val="2"/>
        <charset val="136"/>
      </rPr>
      <t>、孟加拉</t>
    </r>
    <r>
      <rPr>
        <sz val="12"/>
        <color theme="1"/>
        <rFont val="Times New Roman"/>
        <family val="1"/>
      </rPr>
      <t>(15.9</t>
    </r>
    <r>
      <rPr>
        <sz val="12"/>
        <color theme="1"/>
        <rFont val="微軟正黑體"/>
        <family val="2"/>
        <charset val="136"/>
      </rPr>
      <t>萬噸、占</t>
    </r>
    <r>
      <rPr>
        <sz val="12"/>
        <color theme="1"/>
        <rFont val="Times New Roman"/>
        <family val="2"/>
      </rPr>
      <t>5.7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、減少3</t>
    </r>
    <r>
      <rPr>
        <sz val="12"/>
        <color theme="1"/>
        <rFont val="Times New Roman"/>
        <family val="2"/>
      </rPr>
      <t>%</t>
    </r>
    <r>
      <rPr>
        <sz val="12"/>
        <color theme="1"/>
        <rFont val="Times New Roman"/>
        <family val="1"/>
      </rPr>
      <t>)</t>
    </r>
    <r>
      <rPr>
        <sz val="12"/>
        <color theme="1"/>
        <rFont val="微軟正黑體"/>
        <family val="2"/>
        <charset val="136"/>
      </rPr>
      <t>。</t>
    </r>
    <r>
      <rPr>
        <sz val="12"/>
        <color theme="1"/>
        <rFont val="Times New Roman"/>
        <family val="2"/>
      </rPr>
      <t xml:space="preserve">
</t>
    </r>
    <r>
      <rPr>
        <sz val="12"/>
        <color theme="1"/>
        <rFont val="微軟正黑體"/>
        <family val="2"/>
        <charset val="136"/>
      </rPr>
      <t>＊台灣為第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微軟正黑體"/>
        <family val="2"/>
        <charset val="136"/>
      </rPr>
      <t>大出口市場，出口數量為3.31萬噸，占出口比重</t>
    </r>
    <r>
      <rPr>
        <sz val="12"/>
        <color theme="1"/>
        <rFont val="Times New Roman"/>
        <family val="1"/>
      </rPr>
      <t>1.2%</t>
    </r>
    <r>
      <rPr>
        <sz val="12"/>
        <color theme="1"/>
        <rFont val="微軟正黑體"/>
        <family val="2"/>
        <charset val="136"/>
      </rPr>
      <t>，較前一年同期衰退3.6</t>
    </r>
    <r>
      <rPr>
        <sz val="12"/>
        <color theme="1"/>
        <rFont val="Times New Roman"/>
        <family val="1"/>
      </rPr>
      <t>%</t>
    </r>
    <r>
      <rPr>
        <sz val="12"/>
        <color theme="1"/>
        <rFont val="微軟正黑體"/>
        <family val="2"/>
        <charset val="136"/>
      </rPr>
      <t>。</t>
    </r>
    <phoneticPr fontId="2" type="noConversion"/>
  </si>
  <si>
    <r>
      <t>112</t>
    </r>
    <r>
      <rPr>
        <b/>
        <sz val="12"/>
        <color indexed="8"/>
        <rFont val="微軟正黑體 Light"/>
        <family val="2"/>
        <charset val="136"/>
      </rPr>
      <t>年</t>
    </r>
    <r>
      <rPr>
        <b/>
        <sz val="12"/>
        <color indexed="8"/>
        <rFont val="Times New Roman"/>
        <family val="1"/>
      </rPr>
      <t>1-12</t>
    </r>
    <r>
      <rPr>
        <b/>
        <sz val="12"/>
        <color indexed="8"/>
        <rFont val="微軟正黑體 Light"/>
        <family val="2"/>
        <charset val="136"/>
      </rPr>
      <t>月</t>
    </r>
    <phoneticPr fontId="4" type="noConversion"/>
  </si>
  <si>
    <r>
      <t>111</t>
    </r>
    <r>
      <rPr>
        <b/>
        <sz val="12"/>
        <color indexed="8"/>
        <rFont val="微軟正黑體 Light"/>
        <family val="2"/>
        <charset val="136"/>
      </rPr>
      <t>年</t>
    </r>
    <r>
      <rPr>
        <b/>
        <sz val="12"/>
        <color indexed="8"/>
        <rFont val="Times New Roman"/>
        <family val="1"/>
      </rPr>
      <t>1-12</t>
    </r>
    <r>
      <rPr>
        <b/>
        <sz val="12"/>
        <color indexed="8"/>
        <rFont val="微軟正黑體 Light"/>
        <family val="2"/>
        <charset val="136"/>
      </rPr>
      <t>月</t>
    </r>
    <phoneticPr fontId="4" type="noConversion"/>
  </si>
  <si>
    <r>
      <t>2024</t>
    </r>
    <r>
      <rPr>
        <b/>
        <sz val="12"/>
        <color theme="1"/>
        <rFont val="微軟正黑體"/>
        <family val="2"/>
        <charset val="136"/>
      </rPr>
      <t>年</t>
    </r>
    <r>
      <rPr>
        <b/>
        <sz val="12"/>
        <color theme="1"/>
        <rFont val="Times New Roman"/>
        <family val="1"/>
      </rPr>
      <t>1-3</t>
    </r>
    <r>
      <rPr>
        <b/>
        <sz val="12"/>
        <color theme="1"/>
        <rFont val="微軟正黑體"/>
        <family val="2"/>
        <charset val="136"/>
      </rPr>
      <t>月美國棉花出口統計表</t>
    </r>
    <phoneticPr fontId="2" type="noConversion"/>
  </si>
  <si>
    <r>
      <t>2024</t>
    </r>
    <r>
      <rPr>
        <b/>
        <sz val="12"/>
        <color indexed="8"/>
        <rFont val="微軟正黑體 Light"/>
        <family val="2"/>
        <charset val="136"/>
      </rPr>
      <t>年</t>
    </r>
    <r>
      <rPr>
        <b/>
        <sz val="12"/>
        <color indexed="8"/>
        <rFont val="Times New Roman"/>
        <family val="1"/>
      </rPr>
      <t>1-3</t>
    </r>
    <r>
      <rPr>
        <b/>
        <sz val="12"/>
        <color indexed="8"/>
        <rFont val="微軟正黑體 Light"/>
        <family val="2"/>
        <charset val="136"/>
      </rPr>
      <t>月</t>
    </r>
    <phoneticPr fontId="4" type="noConversion"/>
  </si>
  <si>
    <r>
      <t>2024/2023</t>
    </r>
    <r>
      <rPr>
        <b/>
        <sz val="12"/>
        <color indexed="8"/>
        <rFont val="微軟正黑體 Light"/>
        <family val="2"/>
        <charset val="136"/>
      </rPr>
      <t>成長率</t>
    </r>
    <r>
      <rPr>
        <b/>
        <sz val="12"/>
        <color indexed="8"/>
        <rFont val="Times New Roman"/>
        <family val="1"/>
      </rPr>
      <t xml:space="preserve"> </t>
    </r>
    <phoneticPr fontId="4" type="noConversion"/>
  </si>
  <si>
    <r>
      <rPr>
        <sz val="12"/>
        <color theme="1"/>
        <rFont val="微軟正黑體"/>
        <family val="2"/>
        <charset val="136"/>
      </rPr>
      <t>＊</t>
    </r>
    <r>
      <rPr>
        <sz val="12"/>
        <color theme="1"/>
        <rFont val="Times New Roman"/>
        <family val="1"/>
      </rPr>
      <t>2024</t>
    </r>
    <r>
      <rPr>
        <sz val="12"/>
        <color theme="1"/>
        <rFont val="微軟正黑體"/>
        <family val="2"/>
        <charset val="136"/>
      </rPr>
      <t>年</t>
    </r>
    <r>
      <rPr>
        <sz val="12"/>
        <color theme="1"/>
        <rFont val="Times New Roman"/>
        <family val="1"/>
      </rPr>
      <t>1-3</t>
    </r>
    <r>
      <rPr>
        <sz val="12"/>
        <color theme="1"/>
        <rFont val="微軟正黑體"/>
        <family val="2"/>
        <charset val="136"/>
      </rPr>
      <t>月，美國棉花出口數量較前一年同期增加</t>
    </r>
    <r>
      <rPr>
        <sz val="12"/>
        <color theme="1"/>
        <rFont val="Times New Roman"/>
        <family val="1"/>
      </rPr>
      <t>12.2%</t>
    </r>
    <r>
      <rPr>
        <sz val="12"/>
        <color theme="1"/>
        <rFont val="微軟正黑體"/>
        <family val="2"/>
        <charset val="136"/>
      </rPr>
      <t>至</t>
    </r>
    <r>
      <rPr>
        <sz val="12"/>
        <color theme="1"/>
        <rFont val="Times New Roman"/>
        <family val="1"/>
      </rPr>
      <t>94.95</t>
    </r>
    <r>
      <rPr>
        <sz val="12"/>
        <color theme="1"/>
        <rFont val="微軟正黑體"/>
        <family val="2"/>
        <charset val="136"/>
      </rPr>
      <t>萬噸、出口金額成長</t>
    </r>
    <r>
      <rPr>
        <sz val="12"/>
        <color theme="1"/>
        <rFont val="Times New Roman"/>
        <family val="1"/>
      </rPr>
      <t>4.5%</t>
    </r>
    <r>
      <rPr>
        <sz val="12"/>
        <color theme="1"/>
        <rFont val="微軟正黑體"/>
        <family val="2"/>
        <charset val="136"/>
      </rPr>
      <t>為</t>
    </r>
    <r>
      <rPr>
        <sz val="12"/>
        <color theme="1"/>
        <rFont val="Times New Roman"/>
        <family val="1"/>
      </rPr>
      <t>19.51</t>
    </r>
    <r>
      <rPr>
        <sz val="12"/>
        <color theme="1"/>
        <rFont val="微軟正黑體"/>
        <family val="2"/>
        <charset val="136"/>
      </rPr>
      <t>億美元，前</t>
    </r>
    <r>
      <rPr>
        <sz val="12"/>
        <color theme="1"/>
        <rFont val="Times New Roman"/>
        <family val="1"/>
      </rPr>
      <t>20</t>
    </r>
    <r>
      <rPr>
        <sz val="12"/>
        <color theme="1"/>
        <rFont val="微軟正黑體"/>
        <family val="2"/>
        <charset val="136"/>
      </rPr>
      <t>大出口國如下表。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微軟正黑體"/>
        <family val="2"/>
        <charset val="136"/>
      </rPr>
      <t>＊中國大陸是美國棉最大出口市場，出口量為</t>
    </r>
    <r>
      <rPr>
        <sz val="12"/>
        <color theme="1"/>
        <rFont val="Times New Roman"/>
        <family val="1"/>
      </rPr>
      <t>39.65</t>
    </r>
    <r>
      <rPr>
        <sz val="12"/>
        <color theme="1"/>
        <rFont val="微軟正黑體"/>
        <family val="2"/>
        <charset val="136"/>
      </rPr>
      <t>萬噸，占出口比重</t>
    </r>
    <r>
      <rPr>
        <sz val="12"/>
        <color theme="1"/>
        <rFont val="Times New Roman"/>
        <family val="1"/>
      </rPr>
      <t>41.8%</t>
    </r>
    <r>
      <rPr>
        <sz val="12"/>
        <color theme="1"/>
        <rFont val="微軟正黑體"/>
        <family val="2"/>
        <charset val="136"/>
      </rPr>
      <t>，較前一年同期成長</t>
    </r>
    <r>
      <rPr>
        <sz val="12"/>
        <color theme="1"/>
        <rFont val="Times New Roman"/>
        <family val="1"/>
      </rPr>
      <t>135.5%</t>
    </r>
    <r>
      <rPr>
        <sz val="12"/>
        <color theme="1"/>
        <rFont val="微軟正黑體"/>
        <family val="2"/>
        <charset val="136"/>
      </rPr>
      <t>；第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微軟正黑體"/>
        <family val="2"/>
        <charset val="136"/>
      </rPr>
      <t>～</t>
    </r>
    <r>
      <rPr>
        <sz val="12"/>
        <color theme="1"/>
        <rFont val="Times New Roman"/>
        <family val="1"/>
      </rPr>
      <t>5</t>
    </r>
    <r>
      <rPr>
        <sz val="12"/>
        <color theme="1"/>
        <rFont val="微軟正黑體"/>
        <family val="2"/>
        <charset val="136"/>
      </rPr>
      <t>大出口國出口量、所佔比重及成長率分別為：巴基斯坦</t>
    </r>
    <r>
      <rPr>
        <sz val="12"/>
        <color theme="1"/>
        <rFont val="Times New Roman"/>
        <family val="1"/>
      </rPr>
      <t>(12.81</t>
    </r>
    <r>
      <rPr>
        <sz val="12"/>
        <color theme="1"/>
        <rFont val="微軟正黑體"/>
        <family val="2"/>
        <charset val="136"/>
      </rPr>
      <t>萬噸、占</t>
    </r>
    <r>
      <rPr>
        <sz val="12"/>
        <color theme="1"/>
        <rFont val="Times New Roman"/>
        <family val="1"/>
      </rPr>
      <t>13.5%</t>
    </r>
    <r>
      <rPr>
        <sz val="12"/>
        <color theme="1"/>
        <rFont val="微軟正黑體"/>
        <family val="2"/>
        <charset val="136"/>
      </rPr>
      <t>、衰退</t>
    </r>
    <r>
      <rPr>
        <sz val="12"/>
        <color theme="1"/>
        <rFont val="Times New Roman"/>
        <family val="1"/>
      </rPr>
      <t>13.1%)</t>
    </r>
    <r>
      <rPr>
        <sz val="12"/>
        <color theme="1"/>
        <rFont val="微軟正黑體"/>
        <family val="2"/>
        <charset val="136"/>
      </rPr>
      <t>、越南</t>
    </r>
    <r>
      <rPr>
        <sz val="12"/>
        <color theme="1"/>
        <rFont val="Times New Roman"/>
        <family val="1"/>
      </rPr>
      <t>(11.83</t>
    </r>
    <r>
      <rPr>
        <sz val="12"/>
        <color theme="1"/>
        <rFont val="微軟正黑體"/>
        <family val="2"/>
        <charset val="136"/>
      </rPr>
      <t>萬噸、占</t>
    </r>
    <r>
      <rPr>
        <sz val="12"/>
        <color theme="1"/>
        <rFont val="Times New Roman"/>
        <family val="1"/>
      </rPr>
      <t>12.5%</t>
    </r>
    <r>
      <rPr>
        <sz val="12"/>
        <color theme="1"/>
        <rFont val="微軟正黑體"/>
        <family val="2"/>
        <charset val="136"/>
      </rPr>
      <t>、衰退</t>
    </r>
    <r>
      <rPr>
        <sz val="12"/>
        <color theme="1"/>
        <rFont val="Times New Roman"/>
        <family val="1"/>
      </rPr>
      <t>0.4%)</t>
    </r>
    <r>
      <rPr>
        <sz val="12"/>
        <color theme="1"/>
        <rFont val="微軟正黑體"/>
        <family val="2"/>
        <charset val="136"/>
      </rPr>
      <t>、土耳其</t>
    </r>
    <r>
      <rPr>
        <sz val="12"/>
        <color theme="1"/>
        <rFont val="Times New Roman"/>
        <family val="1"/>
      </rPr>
      <t>(5.79</t>
    </r>
    <r>
      <rPr>
        <sz val="12"/>
        <color theme="1"/>
        <rFont val="微軟正黑體"/>
        <family val="2"/>
        <charset val="136"/>
      </rPr>
      <t>萬噸、占</t>
    </r>
    <r>
      <rPr>
        <sz val="12"/>
        <color theme="1"/>
        <rFont val="Times New Roman"/>
        <family val="1"/>
      </rPr>
      <t>6.1%</t>
    </r>
    <r>
      <rPr>
        <sz val="12"/>
        <color theme="1"/>
        <rFont val="微軟正黑體"/>
        <family val="2"/>
        <charset val="136"/>
      </rPr>
      <t>、減少</t>
    </r>
    <r>
      <rPr>
        <sz val="12"/>
        <color theme="1"/>
        <rFont val="Times New Roman"/>
        <family val="1"/>
      </rPr>
      <t>40.3%)</t>
    </r>
    <r>
      <rPr>
        <sz val="12"/>
        <color theme="1"/>
        <rFont val="微軟正黑體"/>
        <family val="2"/>
        <charset val="136"/>
      </rPr>
      <t>、孟加拉</t>
    </r>
    <r>
      <rPr>
        <sz val="12"/>
        <color theme="1"/>
        <rFont val="Times New Roman"/>
        <family val="1"/>
      </rPr>
      <t>(4.11</t>
    </r>
    <r>
      <rPr>
        <sz val="12"/>
        <color theme="1"/>
        <rFont val="微軟正黑體"/>
        <family val="2"/>
        <charset val="136"/>
      </rPr>
      <t>萬噸、占</t>
    </r>
    <r>
      <rPr>
        <sz val="12"/>
        <color theme="1"/>
        <rFont val="Times New Roman"/>
        <family val="1"/>
      </rPr>
      <t>4.3%</t>
    </r>
    <r>
      <rPr>
        <sz val="12"/>
        <color theme="1"/>
        <rFont val="微軟正黑體"/>
        <family val="2"/>
        <charset val="136"/>
      </rPr>
      <t>、成長</t>
    </r>
    <r>
      <rPr>
        <sz val="12"/>
        <color theme="1"/>
        <rFont val="Times New Roman"/>
        <family val="1"/>
      </rPr>
      <t>48.9%)</t>
    </r>
    <r>
      <rPr>
        <sz val="12"/>
        <color theme="1"/>
        <rFont val="微軟正黑體"/>
        <family val="2"/>
        <charset val="136"/>
      </rPr>
      <t>。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微軟正黑體"/>
        <family val="2"/>
        <charset val="136"/>
      </rPr>
      <t>＊台灣為第</t>
    </r>
    <r>
      <rPr>
        <sz val="12"/>
        <color theme="1"/>
        <rFont val="Times New Roman"/>
        <family val="1"/>
      </rPr>
      <t>20</t>
    </r>
    <r>
      <rPr>
        <sz val="12"/>
        <color theme="1"/>
        <rFont val="微軟正黑體"/>
        <family val="2"/>
        <charset val="136"/>
      </rPr>
      <t>大出口國，出口數量為</t>
    </r>
    <r>
      <rPr>
        <sz val="12"/>
        <color theme="1"/>
        <rFont val="Times New Roman"/>
        <family val="1"/>
      </rPr>
      <t>3,627</t>
    </r>
    <r>
      <rPr>
        <sz val="12"/>
        <color theme="1"/>
        <rFont val="微軟正黑體"/>
        <family val="2"/>
        <charset val="136"/>
      </rPr>
      <t>噸，占出口比重</t>
    </r>
    <r>
      <rPr>
        <sz val="12"/>
        <color theme="1"/>
        <rFont val="Times New Roman"/>
        <family val="1"/>
      </rPr>
      <t>0.4%</t>
    </r>
    <r>
      <rPr>
        <sz val="12"/>
        <color theme="1"/>
        <rFont val="微軟正黑體"/>
        <family val="2"/>
        <charset val="136"/>
      </rPr>
      <t>，較前一年同期大幅衰退</t>
    </r>
    <r>
      <rPr>
        <sz val="12"/>
        <color theme="1"/>
        <rFont val="Times New Roman"/>
        <family val="1"/>
      </rPr>
      <t>73.4%</t>
    </r>
    <r>
      <rPr>
        <sz val="12"/>
        <color theme="1"/>
        <rFont val="微軟正黑體"/>
        <family val="2"/>
        <charset val="136"/>
      </rPr>
      <t>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</si>
</sst>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0.0%"/>
  </numFmts>
  <fonts count="29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1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indexed="8"/>
      <name val="Times New Roman"/>
      <family val="1"/>
    </font>
    <font>
      <b/>
      <sz val="12"/>
      <color indexed="8"/>
      <name val="微軟正黑體 Light"/>
      <family val="2"/>
      <charset val="136"/>
    </font>
    <font>
      <b/>
      <sz val="12"/>
      <name val="Times New Roman"/>
      <family val="1"/>
    </font>
    <font>
      <b/>
      <sz val="12"/>
      <name val="微軟正黑體 Light"/>
      <family val="2"/>
      <charset val="136"/>
    </font>
    <font>
      <sz val="12.5"/>
      <color theme="1"/>
      <name val="Times New Roman"/>
      <family val="1"/>
    </font>
    <font>
      <sz val="12.5"/>
      <color indexed="8"/>
      <name val="微軟正黑體 Light"/>
      <family val="2"/>
      <charset val="136"/>
    </font>
    <font>
      <sz val="12.5"/>
      <color theme="1"/>
      <name val="微軟正黑體 Light"/>
      <family val="2"/>
      <charset val="136"/>
    </font>
    <font>
      <sz val="12.5"/>
      <name val="Times New Roman"/>
      <family val="1"/>
    </font>
    <font>
      <sz val="12.5"/>
      <name val="微軟正黑體 Light"/>
      <family val="2"/>
      <charset val="136"/>
    </font>
    <font>
      <sz val="12.5"/>
      <name val="細明體"/>
      <family val="2"/>
      <charset val="136"/>
    </font>
    <font>
      <sz val="12.5"/>
      <name val="細明體"/>
      <family val="1"/>
      <charset val="136"/>
    </font>
    <font>
      <sz val="12.5"/>
      <name val="細明體"/>
      <family val="3"/>
      <charset val="136"/>
    </font>
    <font>
      <sz val="12"/>
      <color theme="1"/>
      <name val="新細明體"/>
      <family val="2"/>
      <scheme val="minor"/>
    </font>
    <font>
      <sz val="13"/>
      <color theme="1"/>
      <name val="Times New Roman"/>
      <family val="1"/>
    </font>
    <font>
      <sz val="12.5"/>
      <name val="新細明體"/>
      <family val="1"/>
      <charset val="136"/>
    </font>
    <font>
      <sz val="12"/>
      <color theme="1"/>
      <name val="Times New Roman"/>
      <family val="2"/>
    </font>
    <font>
      <sz val="12"/>
      <color theme="1"/>
      <name val="新細明體"/>
      <family val="2"/>
      <charset val="136"/>
    </font>
    <font>
      <sz val="12"/>
      <color theme="1"/>
      <name val="Times New Roman"/>
      <family val="2"/>
      <charset val="136"/>
    </font>
    <font>
      <sz val="12"/>
      <color theme="1"/>
      <name val="新細明體"/>
      <family val="1"/>
      <charset val="136"/>
    </font>
    <font>
      <sz val="12.5"/>
      <color indexed="8"/>
      <name val="微軟正黑體"/>
      <family val="2"/>
      <charset val="136"/>
    </font>
    <font>
      <sz val="12.5"/>
      <name val="微軟正黑體"/>
      <family val="2"/>
      <charset val="136"/>
    </font>
    <font>
      <sz val="12"/>
      <color theme="1"/>
      <name val="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/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177" fontId="20" fillId="3" borderId="3" xfId="0" applyNumberFormat="1" applyFont="1" applyFill="1" applyBorder="1" applyAlignment="1">
      <alignment horizontal="right" vertical="center"/>
    </xf>
    <xf numFmtId="177" fontId="20" fillId="3" borderId="4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77" fontId="20" fillId="3" borderId="5" xfId="1" applyNumberFormat="1" applyFont="1" applyFill="1" applyBorder="1" applyAlignment="1">
      <alignment horizontal="right" vertical="center"/>
    </xf>
    <xf numFmtId="176" fontId="20" fillId="0" borderId="3" xfId="1" applyNumberFormat="1" applyFont="1" applyBorder="1" applyAlignment="1">
      <alignment horizontal="right" vertical="center"/>
    </xf>
    <xf numFmtId="177" fontId="20" fillId="0" borderId="5" xfId="1" applyNumberFormat="1" applyFont="1" applyBorder="1" applyAlignment="1">
      <alignment horizontal="right" vertical="center"/>
    </xf>
    <xf numFmtId="176" fontId="20" fillId="0" borderId="4" xfId="1" applyNumberFormat="1" applyFont="1" applyBorder="1" applyAlignment="1">
      <alignment horizontal="right" vertical="center"/>
    </xf>
    <xf numFmtId="177" fontId="20" fillId="0" borderId="3" xfId="0" applyNumberFormat="1" applyFont="1" applyBorder="1" applyAlignment="1">
      <alignment horizontal="right" vertical="center"/>
    </xf>
    <xf numFmtId="41" fontId="20" fillId="0" borderId="3" xfId="1" applyNumberFormat="1" applyFont="1" applyBorder="1" applyAlignment="1">
      <alignment horizontal="right" vertical="center"/>
    </xf>
    <xf numFmtId="41" fontId="20" fillId="0" borderId="4" xfId="1" applyNumberFormat="1" applyFont="1" applyBorder="1" applyAlignment="1">
      <alignment horizontal="right" vertical="center"/>
    </xf>
    <xf numFmtId="41" fontId="20" fillId="0" borderId="3" xfId="0" applyNumberFormat="1" applyFont="1" applyBorder="1" applyAlignment="1">
      <alignment horizontal="right" vertical="center"/>
    </xf>
    <xf numFmtId="49" fontId="21" fillId="0" borderId="4" xfId="0" applyNumberFormat="1" applyFont="1" applyBorder="1" applyAlignment="1">
      <alignment horizontal="left" vertical="center" wrapText="1"/>
    </xf>
    <xf numFmtId="41" fontId="20" fillId="0" borderId="5" xfId="1" applyNumberFormat="1" applyFont="1" applyBorder="1" applyAlignment="1">
      <alignment horizontal="right" vertical="center"/>
    </xf>
    <xf numFmtId="0" fontId="3" fillId="3" borderId="4" xfId="0" applyFont="1" applyFill="1" applyBorder="1">
      <alignment vertical="center"/>
    </xf>
    <xf numFmtId="176" fontId="20" fillId="3" borderId="3" xfId="0" applyNumberFormat="1" applyFont="1" applyFill="1" applyBorder="1">
      <alignment vertical="center"/>
    </xf>
    <xf numFmtId="176" fontId="20" fillId="3" borderId="4" xfId="0" applyNumberFormat="1" applyFont="1" applyFill="1" applyBorder="1">
      <alignment vertical="center"/>
    </xf>
    <xf numFmtId="0" fontId="14" fillId="3" borderId="3" xfId="0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left" vertical="center" wrapText="1"/>
    </xf>
    <xf numFmtId="176" fontId="20" fillId="0" borderId="3" xfId="0" applyNumberFormat="1" applyFont="1" applyBorder="1">
      <alignment vertical="center"/>
    </xf>
    <xf numFmtId="176" fontId="20" fillId="0" borderId="4" xfId="0" applyNumberFormat="1" applyFont="1" applyBorder="1">
      <alignment vertical="center"/>
    </xf>
    <xf numFmtId="0" fontId="28" fillId="3" borderId="4" xfId="0" applyFont="1" applyFill="1" applyBorder="1">
      <alignment vertical="center"/>
    </xf>
    <xf numFmtId="0" fontId="14" fillId="3" borderId="6" xfId="0" applyFont="1" applyFill="1" applyBorder="1" applyAlignment="1">
      <alignment horizontal="center" vertical="center"/>
    </xf>
    <xf numFmtId="49" fontId="27" fillId="3" borderId="9" xfId="0" applyNumberFormat="1" applyFont="1" applyFill="1" applyBorder="1" applyAlignment="1">
      <alignment horizontal="left" vertical="center" wrapText="1"/>
    </xf>
    <xf numFmtId="176" fontId="20" fillId="0" borderId="6" xfId="0" applyNumberFormat="1" applyFont="1" applyBorder="1">
      <alignment vertical="center"/>
    </xf>
    <xf numFmtId="177" fontId="20" fillId="3" borderId="10" xfId="1" applyNumberFormat="1" applyFont="1" applyFill="1" applyBorder="1" applyAlignment="1">
      <alignment horizontal="right" vertical="center"/>
    </xf>
    <xf numFmtId="176" fontId="20" fillId="0" borderId="9" xfId="0" applyNumberFormat="1" applyFont="1" applyBorder="1">
      <alignment vertical="center"/>
    </xf>
    <xf numFmtId="177" fontId="20" fillId="3" borderId="6" xfId="0" applyNumberFormat="1" applyFont="1" applyFill="1" applyBorder="1" applyAlignment="1">
      <alignment horizontal="right" vertical="center"/>
    </xf>
    <xf numFmtId="177" fontId="20" fillId="3" borderId="9" xfId="0" applyNumberFormat="1" applyFont="1" applyFill="1" applyBorder="1" applyAlignment="1">
      <alignment horizontal="right" vertical="center"/>
    </xf>
    <xf numFmtId="176" fontId="20" fillId="4" borderId="3" xfId="0" applyNumberFormat="1" applyFont="1" applyFill="1" applyBorder="1">
      <alignment vertical="center"/>
    </xf>
    <xf numFmtId="177" fontId="20" fillId="4" borderId="5" xfId="1" applyNumberFormat="1" applyFont="1" applyFill="1" applyBorder="1" applyAlignment="1">
      <alignment horizontal="right" vertical="center"/>
    </xf>
    <xf numFmtId="176" fontId="20" fillId="4" borderId="4" xfId="0" applyNumberFormat="1" applyFont="1" applyFill="1" applyBorder="1">
      <alignment vertical="center"/>
    </xf>
    <xf numFmtId="177" fontId="20" fillId="4" borderId="3" xfId="0" applyNumberFormat="1" applyFont="1" applyFill="1" applyBorder="1" applyAlignment="1">
      <alignment horizontal="right" vertical="center"/>
    </xf>
    <xf numFmtId="177" fontId="20" fillId="4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24" fillId="0" borderId="7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76" fontId="11" fillId="3" borderId="4" xfId="1" applyNumberFormat="1" applyFont="1" applyFill="1" applyBorder="1" applyAlignment="1">
      <alignment horizontal="right" vertical="center"/>
    </xf>
    <xf numFmtId="176" fontId="11" fillId="0" borderId="4" xfId="1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176" fontId="11" fillId="3" borderId="12" xfId="1" applyNumberFormat="1" applyFont="1" applyFill="1" applyBorder="1" applyAlignment="1">
      <alignment horizontal="right" vertical="center"/>
    </xf>
    <xf numFmtId="176" fontId="11" fillId="0" borderId="12" xfId="1" applyNumberFormat="1" applyFont="1" applyFill="1" applyBorder="1" applyAlignment="1">
      <alignment horizontal="right" vertical="center"/>
    </xf>
    <xf numFmtId="177" fontId="20" fillId="3" borderId="5" xfId="0" applyNumberFormat="1" applyFont="1" applyFill="1" applyBorder="1" applyAlignment="1">
      <alignment horizontal="right" vertical="center"/>
    </xf>
    <xf numFmtId="177" fontId="20" fillId="0" borderId="5" xfId="0" applyNumberFormat="1" applyFont="1" applyFill="1" applyBorder="1" applyAlignment="1">
      <alignment horizontal="right" vertical="center"/>
    </xf>
    <xf numFmtId="177" fontId="20" fillId="3" borderId="12" xfId="0" applyNumberFormat="1" applyFont="1" applyFill="1" applyBorder="1" applyAlignment="1">
      <alignment horizontal="right" vertical="center"/>
    </xf>
    <xf numFmtId="177" fontId="20" fillId="0" borderId="12" xfId="0" applyNumberFormat="1" applyFont="1" applyFill="1" applyBorder="1" applyAlignment="1">
      <alignment horizontal="right" vertical="center"/>
    </xf>
    <xf numFmtId="177" fontId="20" fillId="0" borderId="4" xfId="0" applyNumberFormat="1" applyFont="1" applyFill="1" applyBorder="1" applyAlignment="1">
      <alignment horizontal="right" vertical="center"/>
    </xf>
  </cellXfs>
  <cellStyles count="2">
    <cellStyle name="一般" xfId="0" builtinId="0"/>
    <cellStyle name="一般 2" xfId="1" xr:uid="{68361514-9DB9-4E97-BDF4-AF38F166FC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038A-D20F-47AB-9AA7-563A368DBABE}">
  <sheetPr>
    <tabColor theme="5" tint="-0.249977111117893"/>
  </sheetPr>
  <dimension ref="A1:J27"/>
  <sheetViews>
    <sheetView tabSelected="1" workbookViewId="0">
      <selection activeCell="M4" sqref="M4"/>
    </sheetView>
  </sheetViews>
  <sheetFormatPr defaultRowHeight="15.6" x14ac:dyDescent="0.3"/>
  <cols>
    <col min="1" max="1" width="6" style="1" bestFit="1" customWidth="1"/>
    <col min="2" max="2" width="16.109375" style="1" bestFit="1" customWidth="1"/>
    <col min="3" max="3" width="14.6640625" style="1" bestFit="1" customWidth="1"/>
    <col min="4" max="4" width="11.44140625" style="1" customWidth="1"/>
    <col min="5" max="5" width="16.5546875" style="1" bestFit="1" customWidth="1"/>
    <col min="6" max="6" width="14.6640625" style="1" bestFit="1" customWidth="1"/>
    <col min="7" max="7" width="9.77734375" style="1" customWidth="1"/>
    <col min="8" max="8" width="16.5546875" style="1" bestFit="1" customWidth="1"/>
    <col min="9" max="10" width="10.6640625" style="1" customWidth="1"/>
    <col min="11" max="16384" width="8.88671875" style="1"/>
  </cols>
  <sheetData>
    <row r="1" spans="1:10" x14ac:dyDescent="0.3">
      <c r="A1" s="44" t="s">
        <v>68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11" customHeight="1" thickBot="1" x14ac:dyDescent="0.35">
      <c r="A2" s="55" t="s">
        <v>71</v>
      </c>
      <c r="B2" s="53"/>
      <c r="C2" s="53"/>
      <c r="D2" s="53"/>
      <c r="E2" s="53"/>
      <c r="F2" s="53"/>
      <c r="G2" s="53"/>
      <c r="H2" s="53"/>
      <c r="I2" s="54"/>
      <c r="J2" s="54"/>
    </row>
    <row r="3" spans="1:10" ht="24.6" customHeight="1" thickTop="1" x14ac:dyDescent="0.3">
      <c r="A3" s="46" t="s">
        <v>4</v>
      </c>
      <c r="B3" s="47"/>
      <c r="C3" s="50" t="s">
        <v>69</v>
      </c>
      <c r="D3" s="66"/>
      <c r="E3" s="52"/>
      <c r="F3" s="50" t="s">
        <v>29</v>
      </c>
      <c r="G3" s="66"/>
      <c r="H3" s="52"/>
      <c r="I3" s="50" t="s">
        <v>70</v>
      </c>
      <c r="J3" s="52"/>
    </row>
    <row r="4" spans="1:10" ht="31.2" x14ac:dyDescent="0.3">
      <c r="A4" s="48"/>
      <c r="B4" s="49"/>
      <c r="C4" s="9" t="s">
        <v>0</v>
      </c>
      <c r="D4" s="10" t="s">
        <v>5</v>
      </c>
      <c r="E4" s="11" t="s">
        <v>1</v>
      </c>
      <c r="F4" s="9" t="s">
        <v>0</v>
      </c>
      <c r="G4" s="10" t="s">
        <v>5</v>
      </c>
      <c r="H4" s="11" t="s">
        <v>1</v>
      </c>
      <c r="I4" s="12" t="s">
        <v>2</v>
      </c>
      <c r="J4" s="13" t="s">
        <v>3</v>
      </c>
    </row>
    <row r="5" spans="1:10" ht="25.05" customHeight="1" x14ac:dyDescent="0.3">
      <c r="A5" s="2" t="s">
        <v>6</v>
      </c>
      <c r="B5" s="3" t="s">
        <v>7</v>
      </c>
      <c r="C5" s="67">
        <v>949495.15</v>
      </c>
      <c r="D5" s="69">
        <f>C5/$C$5</f>
        <v>1</v>
      </c>
      <c r="E5" s="64">
        <v>1951432.395</v>
      </c>
      <c r="F5" s="67">
        <v>845968.06499999994</v>
      </c>
      <c r="G5" s="69">
        <f>F5/$F$5</f>
        <v>1</v>
      </c>
      <c r="H5" s="64">
        <v>1866954.216</v>
      </c>
      <c r="I5" s="71">
        <f>(C5-F5)/F5</f>
        <v>0.12237706041539534</v>
      </c>
      <c r="J5" s="8">
        <f>(E5-H5)/H5</f>
        <v>4.5249196941206618E-2</v>
      </c>
    </row>
    <row r="6" spans="1:10" ht="25.05" customHeight="1" x14ac:dyDescent="0.3">
      <c r="A6" s="4">
        <v>1</v>
      </c>
      <c r="B6" s="5" t="s">
        <v>8</v>
      </c>
      <c r="C6" s="68">
        <v>396534.91600000003</v>
      </c>
      <c r="D6" s="70">
        <f t="shared" ref="D6:D26" si="0">C6/$C$5</f>
        <v>0.41762711057555169</v>
      </c>
      <c r="E6" s="65">
        <v>790332.43200000003</v>
      </c>
      <c r="F6" s="68">
        <v>168351.136</v>
      </c>
      <c r="G6" s="70">
        <f t="shared" ref="G6:G26" si="1">F6/$F$5</f>
        <v>0.19900412671014953</v>
      </c>
      <c r="H6" s="65">
        <v>353399.85600000003</v>
      </c>
      <c r="I6" s="72">
        <f t="shared" ref="I6:I26" si="2">(C6-F6)/F6</f>
        <v>1.3554038625554627</v>
      </c>
      <c r="J6" s="73">
        <f t="shared" ref="J6:J26" si="3">(E6-H6)/H6</f>
        <v>1.2363688569244917</v>
      </c>
    </row>
    <row r="7" spans="1:10" ht="25.05" customHeight="1" x14ac:dyDescent="0.3">
      <c r="A7" s="4">
        <v>2</v>
      </c>
      <c r="B7" s="5" t="s">
        <v>11</v>
      </c>
      <c r="C7" s="68">
        <v>128125.338</v>
      </c>
      <c r="D7" s="70">
        <f t="shared" si="0"/>
        <v>0.13494048705778014</v>
      </c>
      <c r="E7" s="65">
        <v>265121.70400000003</v>
      </c>
      <c r="F7" s="68">
        <v>147448.38500000001</v>
      </c>
      <c r="G7" s="70">
        <f t="shared" si="1"/>
        <v>0.17429545050261444</v>
      </c>
      <c r="H7" s="65">
        <v>327001.82400000002</v>
      </c>
      <c r="I7" s="72">
        <f t="shared" si="2"/>
        <v>-0.13104956693828831</v>
      </c>
      <c r="J7" s="73">
        <f t="shared" si="3"/>
        <v>-0.18923478543043232</v>
      </c>
    </row>
    <row r="8" spans="1:10" ht="25.05" customHeight="1" x14ac:dyDescent="0.3">
      <c r="A8" s="4">
        <v>3</v>
      </c>
      <c r="B8" s="5" t="s">
        <v>9</v>
      </c>
      <c r="C8" s="68">
        <v>118318.454</v>
      </c>
      <c r="D8" s="70">
        <f t="shared" si="0"/>
        <v>0.12461196247289941</v>
      </c>
      <c r="E8" s="65">
        <v>246187.33199999999</v>
      </c>
      <c r="F8" s="68">
        <v>118794.56600000001</v>
      </c>
      <c r="G8" s="70">
        <f t="shared" si="1"/>
        <v>0.14042440951952484</v>
      </c>
      <c r="H8" s="65">
        <v>273074.28700000001</v>
      </c>
      <c r="I8" s="72">
        <f t="shared" si="2"/>
        <v>-4.0078600901661465E-3</v>
      </c>
      <c r="J8" s="73">
        <f t="shared" si="3"/>
        <v>-9.8460222291086724E-2</v>
      </c>
    </row>
    <row r="9" spans="1:10" ht="25.05" customHeight="1" x14ac:dyDescent="0.3">
      <c r="A9" s="4">
        <v>4</v>
      </c>
      <c r="B9" s="5" t="s">
        <v>10</v>
      </c>
      <c r="C9" s="68">
        <v>57867.296000000002</v>
      </c>
      <c r="D9" s="70">
        <f t="shared" si="0"/>
        <v>6.0945330789735998E-2</v>
      </c>
      <c r="E9" s="65">
        <v>121786.26</v>
      </c>
      <c r="F9" s="68">
        <v>96950.404999999999</v>
      </c>
      <c r="G9" s="70">
        <f t="shared" si="1"/>
        <v>0.11460291352723817</v>
      </c>
      <c r="H9" s="65">
        <v>205810.288</v>
      </c>
      <c r="I9" s="72">
        <f t="shared" si="2"/>
        <v>-0.4031247626041376</v>
      </c>
      <c r="J9" s="73">
        <f t="shared" si="3"/>
        <v>-0.40825961042336234</v>
      </c>
    </row>
    <row r="10" spans="1:10" ht="25.05" customHeight="1" x14ac:dyDescent="0.3">
      <c r="A10" s="4">
        <v>5</v>
      </c>
      <c r="B10" s="5" t="s">
        <v>14</v>
      </c>
      <c r="C10" s="68">
        <v>41130.718000000001</v>
      </c>
      <c r="D10" s="70">
        <f t="shared" si="0"/>
        <v>4.3318513001356564E-2</v>
      </c>
      <c r="E10" s="65">
        <v>80426.540999999997</v>
      </c>
      <c r="F10" s="68">
        <v>27618.808000000001</v>
      </c>
      <c r="G10" s="70">
        <f t="shared" si="1"/>
        <v>3.2647577541830737E-2</v>
      </c>
      <c r="H10" s="65">
        <v>61761.036999999997</v>
      </c>
      <c r="I10" s="72">
        <f t="shared" si="2"/>
        <v>0.48922857206581832</v>
      </c>
      <c r="J10" s="73">
        <f t="shared" si="3"/>
        <v>0.30222135033127767</v>
      </c>
    </row>
    <row r="11" spans="1:10" ht="25.05" customHeight="1" x14ac:dyDescent="0.3">
      <c r="A11" s="4">
        <v>6</v>
      </c>
      <c r="B11" s="5" t="s">
        <v>12</v>
      </c>
      <c r="C11" s="68">
        <v>26638.895</v>
      </c>
      <c r="D11" s="70">
        <f t="shared" si="0"/>
        <v>2.8055851575439852E-2</v>
      </c>
      <c r="E11" s="65">
        <v>57102.377</v>
      </c>
      <c r="F11" s="68">
        <v>32152.004000000001</v>
      </c>
      <c r="G11" s="70">
        <f t="shared" si="1"/>
        <v>3.8006167525957382E-2</v>
      </c>
      <c r="H11" s="65">
        <v>83236.225000000006</v>
      </c>
      <c r="I11" s="72">
        <f t="shared" si="2"/>
        <v>-0.17147015159614934</v>
      </c>
      <c r="J11" s="73">
        <f t="shared" si="3"/>
        <v>-0.3139720476270999</v>
      </c>
    </row>
    <row r="12" spans="1:10" ht="25.05" customHeight="1" x14ac:dyDescent="0.3">
      <c r="A12" s="4">
        <v>7</v>
      </c>
      <c r="B12" s="5" t="s">
        <v>25</v>
      </c>
      <c r="C12" s="68">
        <v>25794.528999999999</v>
      </c>
      <c r="D12" s="70">
        <f t="shared" si="0"/>
        <v>2.7166572678122683E-2</v>
      </c>
      <c r="E12" s="65">
        <v>47208.784</v>
      </c>
      <c r="F12" s="68">
        <v>9861.8240000000005</v>
      </c>
      <c r="G12" s="70">
        <f t="shared" si="1"/>
        <v>1.1657442411848018E-2</v>
      </c>
      <c r="H12" s="65">
        <v>18729.857</v>
      </c>
      <c r="I12" s="72">
        <f t="shared" si="2"/>
        <v>1.615594133499036</v>
      </c>
      <c r="J12" s="73">
        <f t="shared" si="3"/>
        <v>1.5205095799716997</v>
      </c>
    </row>
    <row r="13" spans="1:10" ht="25.05" customHeight="1" x14ac:dyDescent="0.3">
      <c r="A13" s="4">
        <v>8</v>
      </c>
      <c r="B13" s="5" t="s">
        <v>15</v>
      </c>
      <c r="C13" s="68">
        <v>23371.190999999999</v>
      </c>
      <c r="D13" s="70">
        <f t="shared" si="0"/>
        <v>2.4614334259632605E-2</v>
      </c>
      <c r="E13" s="65">
        <v>49372.108</v>
      </c>
      <c r="F13" s="68">
        <v>28158.758999999998</v>
      </c>
      <c r="G13" s="70">
        <f t="shared" si="1"/>
        <v>3.3285841587885473E-2</v>
      </c>
      <c r="H13" s="65">
        <v>64364.328000000001</v>
      </c>
      <c r="I13" s="72">
        <f t="shared" si="2"/>
        <v>-0.17002056092031612</v>
      </c>
      <c r="J13" s="73">
        <f t="shared" si="3"/>
        <v>-0.232927468768104</v>
      </c>
    </row>
    <row r="14" spans="1:10" ht="25.05" customHeight="1" x14ac:dyDescent="0.3">
      <c r="A14" s="4">
        <v>9</v>
      </c>
      <c r="B14" s="5" t="s">
        <v>24</v>
      </c>
      <c r="C14" s="68">
        <v>17040.517</v>
      </c>
      <c r="D14" s="70">
        <f t="shared" si="0"/>
        <v>1.7946923688867709E-2</v>
      </c>
      <c r="E14" s="65">
        <v>34364.394</v>
      </c>
      <c r="F14" s="68">
        <v>14511.865</v>
      </c>
      <c r="G14" s="70">
        <f t="shared" si="1"/>
        <v>1.7154152266965303E-2</v>
      </c>
      <c r="H14" s="65">
        <v>29059.571</v>
      </c>
      <c r="I14" s="72">
        <f t="shared" si="2"/>
        <v>0.17424721081680405</v>
      </c>
      <c r="J14" s="73">
        <f t="shared" si="3"/>
        <v>0.1825499419795289</v>
      </c>
    </row>
    <row r="15" spans="1:10" ht="25.05" customHeight="1" x14ac:dyDescent="0.3">
      <c r="A15" s="4">
        <v>10</v>
      </c>
      <c r="B15" s="5" t="s">
        <v>26</v>
      </c>
      <c r="C15" s="68">
        <v>16795.217000000001</v>
      </c>
      <c r="D15" s="70">
        <f t="shared" si="0"/>
        <v>1.7688575871082649E-2</v>
      </c>
      <c r="E15" s="65">
        <v>34950.616000000002</v>
      </c>
      <c r="F15" s="68">
        <v>5701.8249999999998</v>
      </c>
      <c r="G15" s="70">
        <f t="shared" si="1"/>
        <v>6.7400002859445999E-3</v>
      </c>
      <c r="H15" s="65">
        <v>14437.008</v>
      </c>
      <c r="I15" s="72">
        <f t="shared" si="2"/>
        <v>1.9455861938940602</v>
      </c>
      <c r="J15" s="73">
        <f t="shared" si="3"/>
        <v>1.4209043868369402</v>
      </c>
    </row>
    <row r="16" spans="1:10" ht="25.05" customHeight="1" x14ac:dyDescent="0.3">
      <c r="A16" s="4">
        <v>11</v>
      </c>
      <c r="B16" s="5" t="s">
        <v>18</v>
      </c>
      <c r="C16" s="68">
        <v>16092.749</v>
      </c>
      <c r="D16" s="70">
        <f t="shared" si="0"/>
        <v>1.694874270816444E-2</v>
      </c>
      <c r="E16" s="65">
        <v>33106.127999999997</v>
      </c>
      <c r="F16" s="68">
        <v>11374.17</v>
      </c>
      <c r="G16" s="70">
        <f t="shared" si="1"/>
        <v>1.3445152920754757E-2</v>
      </c>
      <c r="H16" s="65">
        <v>28817.972000000002</v>
      </c>
      <c r="I16" s="72">
        <f t="shared" si="2"/>
        <v>0.41485040227111075</v>
      </c>
      <c r="J16" s="73">
        <f t="shared" si="3"/>
        <v>0.14880144931780748</v>
      </c>
    </row>
    <row r="17" spans="1:10" ht="25.05" customHeight="1" x14ac:dyDescent="0.3">
      <c r="A17" s="4">
        <v>12</v>
      </c>
      <c r="B17" s="5" t="s">
        <v>13</v>
      </c>
      <c r="C17" s="68">
        <v>13394.048000000001</v>
      </c>
      <c r="D17" s="70">
        <f t="shared" si="0"/>
        <v>1.4106494382830707E-2</v>
      </c>
      <c r="E17" s="65">
        <v>42387.11</v>
      </c>
      <c r="F17" s="68">
        <v>20804.928</v>
      </c>
      <c r="G17" s="70">
        <f t="shared" si="1"/>
        <v>2.4593041818901287E-2</v>
      </c>
      <c r="H17" s="65">
        <v>67569.17</v>
      </c>
      <c r="I17" s="72">
        <f t="shared" si="2"/>
        <v>-0.35620791381734168</v>
      </c>
      <c r="J17" s="73">
        <f t="shared" si="3"/>
        <v>-0.37268564938713911</v>
      </c>
    </row>
    <row r="18" spans="1:10" ht="25.05" customHeight="1" x14ac:dyDescent="0.3">
      <c r="A18" s="4">
        <v>13</v>
      </c>
      <c r="B18" s="5" t="s">
        <v>17</v>
      </c>
      <c r="C18" s="68">
        <v>11842.312</v>
      </c>
      <c r="D18" s="70">
        <f t="shared" si="0"/>
        <v>1.2472219579004695E-2</v>
      </c>
      <c r="E18" s="65">
        <v>27356.876</v>
      </c>
      <c r="F18" s="68">
        <v>16273.753000000001</v>
      </c>
      <c r="G18" s="70">
        <f t="shared" si="1"/>
        <v>1.9236840813843251E-2</v>
      </c>
      <c r="H18" s="65">
        <v>37564.686000000002</v>
      </c>
      <c r="I18" s="72">
        <f t="shared" si="2"/>
        <v>-0.27230602553694899</v>
      </c>
      <c r="J18" s="73">
        <f t="shared" si="3"/>
        <v>-0.2717395268524273</v>
      </c>
    </row>
    <row r="19" spans="1:10" ht="25.05" customHeight="1" x14ac:dyDescent="0.3">
      <c r="A19" s="4">
        <v>14</v>
      </c>
      <c r="B19" s="5" t="s">
        <v>19</v>
      </c>
      <c r="C19" s="68">
        <v>9837.3680000000004</v>
      </c>
      <c r="D19" s="70">
        <f t="shared" si="0"/>
        <v>1.0360630067462693E-2</v>
      </c>
      <c r="E19" s="65">
        <v>20256.361000000001</v>
      </c>
      <c r="F19" s="68">
        <v>11961.912</v>
      </c>
      <c r="G19" s="70">
        <f t="shared" si="1"/>
        <v>1.4139909643043087E-2</v>
      </c>
      <c r="H19" s="65">
        <v>27247.741000000002</v>
      </c>
      <c r="I19" s="72">
        <f t="shared" si="2"/>
        <v>-0.17760906450406924</v>
      </c>
      <c r="J19" s="73">
        <f t="shared" si="3"/>
        <v>-0.25658567438673174</v>
      </c>
    </row>
    <row r="20" spans="1:10" ht="25.05" customHeight="1" x14ac:dyDescent="0.3">
      <c r="A20" s="4">
        <v>15</v>
      </c>
      <c r="B20" s="5" t="s">
        <v>16</v>
      </c>
      <c r="C20" s="68">
        <v>9275.7970000000005</v>
      </c>
      <c r="D20" s="70">
        <f t="shared" si="0"/>
        <v>9.7691883944852169E-3</v>
      </c>
      <c r="E20" s="65">
        <v>21112.037</v>
      </c>
      <c r="F20" s="68">
        <v>11082.482</v>
      </c>
      <c r="G20" s="70">
        <f t="shared" si="1"/>
        <v>1.3100355035269564E-2</v>
      </c>
      <c r="H20" s="65">
        <v>31687.353999999999</v>
      </c>
      <c r="I20" s="72">
        <f t="shared" si="2"/>
        <v>-0.16302169495966692</v>
      </c>
      <c r="J20" s="73">
        <f t="shared" si="3"/>
        <v>-0.33373935229808077</v>
      </c>
    </row>
    <row r="21" spans="1:10" ht="25.05" customHeight="1" x14ac:dyDescent="0.3">
      <c r="A21" s="4">
        <v>16</v>
      </c>
      <c r="B21" s="5" t="s">
        <v>22</v>
      </c>
      <c r="C21" s="68">
        <v>7344.9089999999997</v>
      </c>
      <c r="D21" s="70">
        <f t="shared" si="0"/>
        <v>7.7355940154091359E-3</v>
      </c>
      <c r="E21" s="65">
        <v>13009.184999999999</v>
      </c>
      <c r="F21" s="68">
        <v>75592.258000000002</v>
      </c>
      <c r="G21" s="70">
        <f t="shared" si="1"/>
        <v>8.9355923855116218E-2</v>
      </c>
      <c r="H21" s="65">
        <v>131078.93599999999</v>
      </c>
      <c r="I21" s="72">
        <f t="shared" si="2"/>
        <v>-0.90283516864914926</v>
      </c>
      <c r="J21" s="73">
        <f t="shared" si="3"/>
        <v>-0.9007530470036772</v>
      </c>
    </row>
    <row r="22" spans="1:10" ht="25.05" customHeight="1" x14ac:dyDescent="0.3">
      <c r="A22" s="4">
        <v>17</v>
      </c>
      <c r="B22" s="5" t="s">
        <v>23</v>
      </c>
      <c r="C22" s="68">
        <v>6614.5290000000005</v>
      </c>
      <c r="D22" s="70">
        <f t="shared" si="0"/>
        <v>6.9663641778475649E-3</v>
      </c>
      <c r="E22" s="65">
        <v>13118.117</v>
      </c>
      <c r="F22" s="68">
        <v>14919.082</v>
      </c>
      <c r="G22" s="70">
        <f t="shared" si="1"/>
        <v>1.7635514409163899E-2</v>
      </c>
      <c r="H22" s="65">
        <v>35364.281000000003</v>
      </c>
      <c r="I22" s="72">
        <f t="shared" si="2"/>
        <v>-0.55663967796409997</v>
      </c>
      <c r="J22" s="73">
        <f t="shared" si="3"/>
        <v>-0.62905743792726909</v>
      </c>
    </row>
    <row r="23" spans="1:10" ht="25.05" customHeight="1" x14ac:dyDescent="0.3">
      <c r="A23" s="4">
        <v>18</v>
      </c>
      <c r="B23" s="5" t="s">
        <v>27</v>
      </c>
      <c r="C23" s="68">
        <v>4492.4430000000002</v>
      </c>
      <c r="D23" s="70">
        <f t="shared" si="0"/>
        <v>4.7314017349114421E-3</v>
      </c>
      <c r="E23" s="65">
        <v>10113.86</v>
      </c>
      <c r="F23" s="68">
        <v>5575.2160000000003</v>
      </c>
      <c r="G23" s="70">
        <f t="shared" si="1"/>
        <v>6.590338608112826E-3</v>
      </c>
      <c r="H23" s="65">
        <v>11912.253000000001</v>
      </c>
      <c r="I23" s="72">
        <f t="shared" si="2"/>
        <v>-0.19421184757684726</v>
      </c>
      <c r="J23" s="73">
        <f t="shared" si="3"/>
        <v>-0.1509700138168657</v>
      </c>
    </row>
    <row r="24" spans="1:10" ht="25.05" customHeight="1" x14ac:dyDescent="0.3">
      <c r="A24" s="4">
        <v>19</v>
      </c>
      <c r="B24" s="5" t="s">
        <v>32</v>
      </c>
      <c r="C24" s="68">
        <v>3866.2379999999998</v>
      </c>
      <c r="D24" s="70">
        <f t="shared" si="0"/>
        <v>4.0718880975853322E-3</v>
      </c>
      <c r="E24" s="65">
        <v>8390.6450000000004</v>
      </c>
      <c r="F24" s="68">
        <v>2018.96</v>
      </c>
      <c r="G24" s="70">
        <f t="shared" si="1"/>
        <v>2.3865676300676908E-3</v>
      </c>
      <c r="H24" s="65">
        <v>4896.634</v>
      </c>
      <c r="I24" s="72">
        <f t="shared" si="2"/>
        <v>0.91496513056226958</v>
      </c>
      <c r="J24" s="73">
        <f t="shared" si="3"/>
        <v>0.71355363704945074</v>
      </c>
    </row>
    <row r="25" spans="1:10" ht="25.05" customHeight="1" x14ac:dyDescent="0.3">
      <c r="A25" s="4">
        <v>20</v>
      </c>
      <c r="B25" s="5" t="s">
        <v>21</v>
      </c>
      <c r="C25" s="68">
        <v>3627.194</v>
      </c>
      <c r="D25" s="70">
        <f t="shared" si="0"/>
        <v>3.8201290443663667E-3</v>
      </c>
      <c r="E25" s="65">
        <v>6494.58</v>
      </c>
      <c r="F25" s="68">
        <v>13622.161</v>
      </c>
      <c r="G25" s="70">
        <f t="shared" si="1"/>
        <v>1.6102452992714331E-2</v>
      </c>
      <c r="H25" s="65">
        <v>23389.829000000002</v>
      </c>
      <c r="I25" s="72">
        <f t="shared" si="2"/>
        <v>-0.73372844440760909</v>
      </c>
      <c r="J25" s="73">
        <f t="shared" si="3"/>
        <v>-0.72233315600554426</v>
      </c>
    </row>
    <row r="26" spans="1:10" ht="25.05" customHeight="1" thickBot="1" x14ac:dyDescent="0.35">
      <c r="A26" s="6" t="s">
        <v>20</v>
      </c>
      <c r="B26" s="5" t="s">
        <v>28</v>
      </c>
      <c r="C26" s="68">
        <v>11490.492</v>
      </c>
      <c r="D26" s="70">
        <f t="shared" si="0"/>
        <v>1.2101685827463153E-2</v>
      </c>
      <c r="E26" s="65">
        <v>29234.948</v>
      </c>
      <c r="F26" s="68">
        <v>13193.566000000001</v>
      </c>
      <c r="G26" s="70">
        <f t="shared" si="1"/>
        <v>1.5595820393054674E-2</v>
      </c>
      <c r="H26" s="65">
        <v>36551.078999999998</v>
      </c>
      <c r="I26" s="72">
        <f t="shared" si="2"/>
        <v>-0.12908367608878452</v>
      </c>
      <c r="J26" s="73">
        <f t="shared" si="3"/>
        <v>-0.20016183379976274</v>
      </c>
    </row>
    <row r="27" spans="1:10" ht="16.2" thickTop="1" x14ac:dyDescent="0.3"/>
  </sheetData>
  <sortState xmlns:xlrd2="http://schemas.microsoft.com/office/spreadsheetml/2017/richdata2" ref="A6:J25">
    <sortCondition descending="1" ref="C6:C25"/>
  </sortState>
  <mergeCells count="6">
    <mergeCell ref="A1:J1"/>
    <mergeCell ref="A3:B4"/>
    <mergeCell ref="C3:E3"/>
    <mergeCell ref="F3:H3"/>
    <mergeCell ref="I3:J3"/>
    <mergeCell ref="A2:J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3AFCF-ABD0-4DE3-A19C-2CFCC8B23F42}">
  <dimension ref="A1:J27"/>
  <sheetViews>
    <sheetView workbookViewId="0">
      <selection activeCell="M7" sqref="M7"/>
    </sheetView>
  </sheetViews>
  <sheetFormatPr defaultRowHeight="15.6" x14ac:dyDescent="0.3"/>
  <cols>
    <col min="1" max="1" width="6" style="1" bestFit="1" customWidth="1"/>
    <col min="2" max="2" width="17.77734375" style="1" customWidth="1"/>
    <col min="3" max="4" width="12.5546875" style="1" customWidth="1"/>
    <col min="5" max="5" width="12.109375" style="1" customWidth="1"/>
    <col min="6" max="7" width="12.44140625" style="1" customWidth="1"/>
    <col min="8" max="8" width="11.5546875" style="1" customWidth="1"/>
    <col min="9" max="10" width="10.6640625" style="1" customWidth="1"/>
    <col min="11" max="16384" width="8.88671875" style="1"/>
  </cols>
  <sheetData>
    <row r="1" spans="1:10" x14ac:dyDescent="0.3">
      <c r="A1" s="44" t="s">
        <v>33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11" customHeight="1" thickBot="1" x14ac:dyDescent="0.35">
      <c r="A2" s="55" t="s">
        <v>34</v>
      </c>
      <c r="B2" s="53"/>
      <c r="C2" s="53"/>
      <c r="D2" s="53"/>
      <c r="E2" s="53"/>
      <c r="F2" s="53"/>
      <c r="G2" s="53"/>
      <c r="H2" s="53"/>
      <c r="I2" s="54"/>
      <c r="J2" s="54"/>
    </row>
    <row r="3" spans="1:10" ht="24.6" customHeight="1" thickTop="1" x14ac:dyDescent="0.3">
      <c r="A3" s="46" t="s">
        <v>4</v>
      </c>
      <c r="B3" s="47"/>
      <c r="C3" s="50" t="s">
        <v>29</v>
      </c>
      <c r="D3" s="51"/>
      <c r="E3" s="52"/>
      <c r="F3" s="50" t="s">
        <v>30</v>
      </c>
      <c r="G3" s="51"/>
      <c r="H3" s="52"/>
      <c r="I3" s="50" t="s">
        <v>31</v>
      </c>
      <c r="J3" s="52"/>
    </row>
    <row r="4" spans="1:10" ht="31.2" x14ac:dyDescent="0.3">
      <c r="A4" s="48"/>
      <c r="B4" s="49"/>
      <c r="C4" s="9" t="s">
        <v>0</v>
      </c>
      <c r="D4" s="10" t="s">
        <v>5</v>
      </c>
      <c r="E4" s="11" t="s">
        <v>1</v>
      </c>
      <c r="F4" s="9" t="s">
        <v>0</v>
      </c>
      <c r="G4" s="10" t="s">
        <v>5</v>
      </c>
      <c r="H4" s="11" t="s">
        <v>1</v>
      </c>
      <c r="I4" s="12" t="s">
        <v>2</v>
      </c>
      <c r="J4" s="13" t="s">
        <v>3</v>
      </c>
    </row>
    <row r="5" spans="1:10" ht="25.05" customHeight="1" x14ac:dyDescent="0.3">
      <c r="A5" s="2" t="s">
        <v>6</v>
      </c>
      <c r="B5" s="3" t="s">
        <v>7</v>
      </c>
      <c r="C5" s="15">
        <v>1520950.63</v>
      </c>
      <c r="D5" s="16">
        <v>1</v>
      </c>
      <c r="E5" s="17">
        <v>3346926.1179999998</v>
      </c>
      <c r="F5" s="15">
        <v>1846737.34</v>
      </c>
      <c r="G5" s="16">
        <v>1</v>
      </c>
      <c r="H5" s="17">
        <v>4715715.1229999997</v>
      </c>
      <c r="I5" s="18">
        <v>-0.17641204460619189</v>
      </c>
      <c r="J5" s="18">
        <v>-0.29026117339531243</v>
      </c>
    </row>
    <row r="6" spans="1:10" ht="25.05" customHeight="1" x14ac:dyDescent="0.3">
      <c r="A6" s="4">
        <v>1</v>
      </c>
      <c r="B6" s="5" t="s">
        <v>8</v>
      </c>
      <c r="C6" s="15">
        <v>275360.31199999998</v>
      </c>
      <c r="D6" s="16">
        <v>0.18104487191671698</v>
      </c>
      <c r="E6" s="17">
        <v>587510.40099999995</v>
      </c>
      <c r="F6" s="15">
        <v>663737.21600000001</v>
      </c>
      <c r="G6" s="16">
        <v>0.35941073027743076</v>
      </c>
      <c r="H6" s="17">
        <v>1603896.068</v>
      </c>
      <c r="I6" s="18">
        <v>-0.58513654898025191</v>
      </c>
      <c r="J6" s="18">
        <v>-0.6336979604092402</v>
      </c>
    </row>
    <row r="7" spans="1:10" ht="25.05" customHeight="1" x14ac:dyDescent="0.3">
      <c r="A7" s="4">
        <v>2</v>
      </c>
      <c r="B7" s="5" t="s">
        <v>11</v>
      </c>
      <c r="C7" s="15">
        <v>249656.75700000001</v>
      </c>
      <c r="D7" s="16">
        <v>0.16414520765871279</v>
      </c>
      <c r="E7" s="17">
        <v>550354.43000000005</v>
      </c>
      <c r="F7" s="15">
        <v>233802.51</v>
      </c>
      <c r="G7" s="16">
        <v>0.12660301220746423</v>
      </c>
      <c r="H7" s="17">
        <v>551907.745</v>
      </c>
      <c r="I7" s="18">
        <v>6.7810422565608902E-2</v>
      </c>
      <c r="J7" s="18">
        <v>-2.8144468238979763E-3</v>
      </c>
    </row>
    <row r="8" spans="1:10" ht="25.05" customHeight="1" x14ac:dyDescent="0.3">
      <c r="A8" s="4">
        <v>3</v>
      </c>
      <c r="B8" s="5" t="s">
        <v>9</v>
      </c>
      <c r="C8" s="15">
        <v>236816.19699999999</v>
      </c>
      <c r="D8" s="16">
        <v>0.15570275085128832</v>
      </c>
      <c r="E8" s="17">
        <v>513716.69500000001</v>
      </c>
      <c r="F8" s="15">
        <v>249855.193</v>
      </c>
      <c r="G8" s="16">
        <v>0.13529546816874347</v>
      </c>
      <c r="H8" s="17">
        <v>639478.09</v>
      </c>
      <c r="I8" s="18">
        <v>-5.2186211715039336E-2</v>
      </c>
      <c r="J8" s="18">
        <v>-0.19666255492819146</v>
      </c>
    </row>
    <row r="9" spans="1:10" ht="25.05" customHeight="1" x14ac:dyDescent="0.3">
      <c r="A9" s="4">
        <v>4</v>
      </c>
      <c r="B9" s="5" t="s">
        <v>10</v>
      </c>
      <c r="C9" s="15">
        <v>229325.94500000001</v>
      </c>
      <c r="D9" s="16">
        <v>0.15077803347239485</v>
      </c>
      <c r="E9" s="17">
        <v>487593.03100000002</v>
      </c>
      <c r="F9" s="15">
        <v>217615.96799999999</v>
      </c>
      <c r="G9" s="16">
        <v>0.11783807219709977</v>
      </c>
      <c r="H9" s="17">
        <v>541281.98400000005</v>
      </c>
      <c r="I9" s="18">
        <v>5.3810283811526249E-2</v>
      </c>
      <c r="J9" s="18">
        <v>-9.9188509108036435E-2</v>
      </c>
    </row>
    <row r="10" spans="1:10" ht="25.05" customHeight="1" x14ac:dyDescent="0.3">
      <c r="A10" s="4">
        <v>5</v>
      </c>
      <c r="B10" s="5" t="s">
        <v>22</v>
      </c>
      <c r="C10" s="15">
        <v>96302.551000000007</v>
      </c>
      <c r="D10" s="16">
        <v>6.331734186533064E-2</v>
      </c>
      <c r="E10" s="17">
        <v>166487.098</v>
      </c>
      <c r="F10" s="19">
        <v>0</v>
      </c>
      <c r="G10" s="23">
        <v>0</v>
      </c>
      <c r="H10" s="20">
        <v>0</v>
      </c>
      <c r="I10" s="21">
        <v>0</v>
      </c>
      <c r="J10" s="21">
        <v>0</v>
      </c>
    </row>
    <row r="11" spans="1:10" ht="25.05" customHeight="1" x14ac:dyDescent="0.3">
      <c r="A11" s="4">
        <v>6</v>
      </c>
      <c r="B11" s="5" t="s">
        <v>14</v>
      </c>
      <c r="C11" s="15">
        <v>66982.384000000005</v>
      </c>
      <c r="D11" s="16">
        <v>4.4039814757169345E-2</v>
      </c>
      <c r="E11" s="17">
        <v>148708.34599999999</v>
      </c>
      <c r="F11" s="15">
        <v>65553.728000000003</v>
      </c>
      <c r="G11" s="16">
        <v>3.5497050165238984E-2</v>
      </c>
      <c r="H11" s="17">
        <v>179088.845</v>
      </c>
      <c r="I11" s="18">
        <v>2.1793665190178089E-2</v>
      </c>
      <c r="J11" s="18">
        <v>-0.16963925921795972</v>
      </c>
    </row>
    <row r="12" spans="1:10" ht="25.05" customHeight="1" x14ac:dyDescent="0.3">
      <c r="A12" s="4">
        <v>7</v>
      </c>
      <c r="B12" s="5" t="s">
        <v>15</v>
      </c>
      <c r="C12" s="15">
        <v>56066.607000000004</v>
      </c>
      <c r="D12" s="16">
        <v>3.6862871084776767E-2</v>
      </c>
      <c r="E12" s="17">
        <v>123447.114</v>
      </c>
      <c r="F12" s="15">
        <v>49454.809000000001</v>
      </c>
      <c r="G12" s="16">
        <v>2.6779557617002535E-2</v>
      </c>
      <c r="H12" s="17">
        <v>128858.84</v>
      </c>
      <c r="I12" s="18">
        <v>0.13369373239314306</v>
      </c>
      <c r="J12" s="18">
        <v>-4.1997320478750197E-2</v>
      </c>
    </row>
    <row r="13" spans="1:10" ht="25.05" customHeight="1" x14ac:dyDescent="0.3">
      <c r="A13" s="4">
        <v>8</v>
      </c>
      <c r="B13" s="5" t="s">
        <v>13</v>
      </c>
      <c r="C13" s="15">
        <v>52890.614000000001</v>
      </c>
      <c r="D13" s="16">
        <v>3.477470797326275E-2</v>
      </c>
      <c r="E13" s="17">
        <v>165454.97500000001</v>
      </c>
      <c r="F13" s="15">
        <v>59796.360999999997</v>
      </c>
      <c r="G13" s="16">
        <v>3.2379461715979593E-2</v>
      </c>
      <c r="H13" s="17">
        <v>216850.32199999999</v>
      </c>
      <c r="I13" s="18">
        <v>-0.11548774682124881</v>
      </c>
      <c r="J13" s="18">
        <v>-0.23700839604932653</v>
      </c>
    </row>
    <row r="14" spans="1:10" ht="25.05" customHeight="1" x14ac:dyDescent="0.3">
      <c r="A14" s="4">
        <v>9</v>
      </c>
      <c r="B14" s="5" t="s">
        <v>12</v>
      </c>
      <c r="C14" s="15">
        <v>44155.966</v>
      </c>
      <c r="D14" s="16">
        <v>2.9031820710709068E-2</v>
      </c>
      <c r="E14" s="17">
        <v>112949.27099999999</v>
      </c>
      <c r="F14" s="15">
        <v>84986.286999999997</v>
      </c>
      <c r="G14" s="16">
        <v>4.6019693845579572E-2</v>
      </c>
      <c r="H14" s="17">
        <v>222011.49100000001</v>
      </c>
      <c r="I14" s="18">
        <v>-0.48043422581810169</v>
      </c>
      <c r="J14" s="18">
        <v>-0.49124583375731667</v>
      </c>
    </row>
    <row r="15" spans="1:10" ht="25.05" customHeight="1" x14ac:dyDescent="0.3">
      <c r="A15" s="4">
        <v>10</v>
      </c>
      <c r="B15" s="5" t="s">
        <v>23</v>
      </c>
      <c r="C15" s="15">
        <v>27077.638999999999</v>
      </c>
      <c r="D15" s="16">
        <v>1.7803101866626665E-2</v>
      </c>
      <c r="E15" s="17">
        <v>61771.002</v>
      </c>
      <c r="F15" s="15">
        <v>27386.643</v>
      </c>
      <c r="G15" s="16">
        <v>1.4829744548296185E-2</v>
      </c>
      <c r="H15" s="17">
        <v>75165.923999999999</v>
      </c>
      <c r="I15" s="18">
        <v>-1.1283018513806194E-2</v>
      </c>
      <c r="J15" s="18">
        <v>-0.17820471414679873</v>
      </c>
    </row>
    <row r="16" spans="1:10" ht="25.05" customHeight="1" x14ac:dyDescent="0.3">
      <c r="A16" s="4">
        <v>11</v>
      </c>
      <c r="B16" s="5" t="s">
        <v>17</v>
      </c>
      <c r="C16" s="15">
        <v>25504.436000000002</v>
      </c>
      <c r="D16" s="16">
        <v>1.676874679357607E-2</v>
      </c>
      <c r="E16" s="17">
        <v>58316.555999999997</v>
      </c>
      <c r="F16" s="15">
        <v>31066.154999999999</v>
      </c>
      <c r="G16" s="16">
        <v>1.6822183819600461E-2</v>
      </c>
      <c r="H16" s="17">
        <v>89658.357000000004</v>
      </c>
      <c r="I16" s="18">
        <v>-0.1790282382869717</v>
      </c>
      <c r="J16" s="18">
        <v>-0.34956920970568317</v>
      </c>
    </row>
    <row r="17" spans="1:10" ht="25.05" customHeight="1" x14ac:dyDescent="0.3">
      <c r="A17" s="4">
        <v>12</v>
      </c>
      <c r="B17" s="5" t="s">
        <v>18</v>
      </c>
      <c r="C17" s="15">
        <v>21525.991000000002</v>
      </c>
      <c r="D17" s="16">
        <v>1.4152984702731609E-2</v>
      </c>
      <c r="E17" s="17">
        <v>52788.31</v>
      </c>
      <c r="F17" s="15">
        <v>21332.276999999998</v>
      </c>
      <c r="G17" s="16">
        <v>1.1551332470485487E-2</v>
      </c>
      <c r="H17" s="17">
        <v>58175.915999999997</v>
      </c>
      <c r="I17" s="18">
        <v>9.0807933911604272E-3</v>
      </c>
      <c r="J17" s="18">
        <v>-9.2608872716331614E-2</v>
      </c>
    </row>
    <row r="18" spans="1:10" ht="25.05" customHeight="1" x14ac:dyDescent="0.3">
      <c r="A18" s="4">
        <v>13</v>
      </c>
      <c r="B18" s="5" t="s">
        <v>21</v>
      </c>
      <c r="C18" s="15">
        <v>19100.903999999999</v>
      </c>
      <c r="D18" s="16">
        <v>1.2558529924143561E-2</v>
      </c>
      <c r="E18" s="17">
        <v>33474.356</v>
      </c>
      <c r="F18" s="15">
        <v>11417.781000000001</v>
      </c>
      <c r="G18" s="16">
        <v>6.1826772831701125E-3</v>
      </c>
      <c r="H18" s="17">
        <v>31062.113000000001</v>
      </c>
      <c r="I18" s="18">
        <v>0.67290859756374699</v>
      </c>
      <c r="J18" s="18">
        <v>7.7658689864401637E-2</v>
      </c>
    </row>
    <row r="19" spans="1:10" ht="25.05" customHeight="1" x14ac:dyDescent="0.3">
      <c r="A19" s="4">
        <v>14</v>
      </c>
      <c r="B19" s="5" t="s">
        <v>24</v>
      </c>
      <c r="C19" s="15">
        <v>18875.14</v>
      </c>
      <c r="D19" s="16">
        <v>1.24100938108688E-2</v>
      </c>
      <c r="E19" s="17">
        <v>38164.103999999999</v>
      </c>
      <c r="F19" s="15">
        <v>17321.358</v>
      </c>
      <c r="G19" s="16">
        <v>9.3794377927074353E-3</v>
      </c>
      <c r="H19" s="17">
        <v>38305.544999999998</v>
      </c>
      <c r="I19" s="18">
        <v>8.9703243821875819E-2</v>
      </c>
      <c r="J19" s="18">
        <v>-3.6924419166989766E-3</v>
      </c>
    </row>
    <row r="20" spans="1:10" ht="25.05" customHeight="1" x14ac:dyDescent="0.3">
      <c r="A20" s="4">
        <v>15</v>
      </c>
      <c r="B20" s="5" t="s">
        <v>19</v>
      </c>
      <c r="C20" s="15">
        <v>18122.231</v>
      </c>
      <c r="D20" s="16">
        <v>1.1915068538417976E-2</v>
      </c>
      <c r="E20" s="17">
        <v>41400.714</v>
      </c>
      <c r="F20" s="15">
        <v>21472.04</v>
      </c>
      <c r="G20" s="16">
        <v>1.1627013509132814E-2</v>
      </c>
      <c r="H20" s="17">
        <v>56501.648999999998</v>
      </c>
      <c r="I20" s="18">
        <v>-0.15600795266774842</v>
      </c>
      <c r="J20" s="18">
        <v>-0.26726538547574069</v>
      </c>
    </row>
    <row r="21" spans="1:10" ht="25.05" customHeight="1" x14ac:dyDescent="0.3">
      <c r="A21" s="4">
        <v>16</v>
      </c>
      <c r="B21" s="5" t="s">
        <v>16</v>
      </c>
      <c r="C21" s="15">
        <v>17849.006000000001</v>
      </c>
      <c r="D21" s="16">
        <v>1.173542759898788E-2</v>
      </c>
      <c r="E21" s="17">
        <v>47000.67</v>
      </c>
      <c r="F21" s="15">
        <v>32790.964</v>
      </c>
      <c r="G21" s="16">
        <v>1.7756160169480301E-2</v>
      </c>
      <c r="H21" s="17">
        <v>111813.611</v>
      </c>
      <c r="I21" s="18">
        <v>-0.45567303236342788</v>
      </c>
      <c r="J21" s="18">
        <v>-0.57965162219830291</v>
      </c>
    </row>
    <row r="22" spans="1:10" ht="25.05" customHeight="1" x14ac:dyDescent="0.3">
      <c r="A22" s="4">
        <v>17</v>
      </c>
      <c r="B22" s="5" t="s">
        <v>25</v>
      </c>
      <c r="C22" s="15">
        <v>16086.755999999999</v>
      </c>
      <c r="D22" s="16">
        <v>1.0576777235695022E-2</v>
      </c>
      <c r="E22" s="17">
        <v>30250.661</v>
      </c>
      <c r="F22" s="15">
        <v>2306.9050000000002</v>
      </c>
      <c r="G22" s="16">
        <v>1.2491787272791051E-3</v>
      </c>
      <c r="H22" s="17">
        <v>6323.0609999999997</v>
      </c>
      <c r="I22" s="18">
        <v>5.9733066597887632</v>
      </c>
      <c r="J22" s="18">
        <v>3.7841798458056943</v>
      </c>
    </row>
    <row r="23" spans="1:10" ht="25.05" customHeight="1" x14ac:dyDescent="0.3">
      <c r="A23" s="4">
        <v>18</v>
      </c>
      <c r="B23" s="5" t="s">
        <v>26</v>
      </c>
      <c r="C23" s="15">
        <v>10596.406000000001</v>
      </c>
      <c r="D23" s="16">
        <v>6.9669624976584554E-3</v>
      </c>
      <c r="E23" s="17">
        <v>26491.263999999999</v>
      </c>
      <c r="F23" s="15">
        <v>7669.1139999999996</v>
      </c>
      <c r="G23" s="16">
        <v>4.1527908890389353E-3</v>
      </c>
      <c r="H23" s="17">
        <v>20898.563999999998</v>
      </c>
      <c r="I23" s="18">
        <v>0.38169885074077675</v>
      </c>
      <c r="J23" s="18">
        <v>0.26761168853515493</v>
      </c>
    </row>
    <row r="24" spans="1:10" ht="25.05" customHeight="1" x14ac:dyDescent="0.3">
      <c r="A24" s="4">
        <v>19</v>
      </c>
      <c r="B24" s="5" t="s">
        <v>27</v>
      </c>
      <c r="C24" s="15">
        <v>7727.3559999999998</v>
      </c>
      <c r="D24" s="16">
        <v>5.080609355479211E-3</v>
      </c>
      <c r="E24" s="17">
        <v>17412.688999999998</v>
      </c>
      <c r="F24" s="15">
        <v>9957.0810000000001</v>
      </c>
      <c r="G24" s="16">
        <v>5.3917147741215869E-3</v>
      </c>
      <c r="H24" s="17">
        <v>27245.182000000001</v>
      </c>
      <c r="I24" s="18">
        <v>-0.22393360062050316</v>
      </c>
      <c r="J24" s="18">
        <v>-0.36088923905885456</v>
      </c>
    </row>
    <row r="25" spans="1:10" ht="25.05" customHeight="1" x14ac:dyDescent="0.3">
      <c r="A25" s="4">
        <v>20</v>
      </c>
      <c r="B25" s="22" t="s">
        <v>32</v>
      </c>
      <c r="C25" s="15">
        <v>5624.5770000000002</v>
      </c>
      <c r="D25" s="16">
        <v>3.6980667807738118E-3</v>
      </c>
      <c r="E25" s="17">
        <v>13320.339</v>
      </c>
      <c r="F25" s="15">
        <v>5153.3639999999996</v>
      </c>
      <c r="G25" s="16">
        <v>2.7905235294587152E-3</v>
      </c>
      <c r="H25" s="17">
        <v>13886.748</v>
      </c>
      <c r="I25" s="18">
        <v>9.1437942283914095E-2</v>
      </c>
      <c r="J25" s="18">
        <v>-4.0787735184652278E-2</v>
      </c>
    </row>
    <row r="26" spans="1:10" ht="25.05" customHeight="1" thickBot="1" x14ac:dyDescent="0.35">
      <c r="A26" s="6" t="s">
        <v>20</v>
      </c>
      <c r="B26" s="5" t="s">
        <v>28</v>
      </c>
      <c r="C26" s="15">
        <v>25302.855</v>
      </c>
      <c r="D26" s="16">
        <v>1.6636210604679524E-2</v>
      </c>
      <c r="E26" s="17">
        <v>70314.092000000004</v>
      </c>
      <c r="F26" s="15">
        <v>34061.586000000003</v>
      </c>
      <c r="G26" s="16">
        <v>1.8444196292689896E-2</v>
      </c>
      <c r="H26" s="17">
        <v>103305.068</v>
      </c>
      <c r="I26" s="18">
        <v>-0.25714395683160501</v>
      </c>
      <c r="J26" s="18">
        <v>-0.31935486456482459</v>
      </c>
    </row>
    <row r="27" spans="1:10" ht="16.2" thickTop="1" x14ac:dyDescent="0.3"/>
  </sheetData>
  <mergeCells count="6">
    <mergeCell ref="A1:J1"/>
    <mergeCell ref="A2:J2"/>
    <mergeCell ref="A3:B4"/>
    <mergeCell ref="C3:E3"/>
    <mergeCell ref="F3:H3"/>
    <mergeCell ref="I3:J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BE498-F851-445F-8A43-096F0B2EB1ED}">
  <dimension ref="A1:J27"/>
  <sheetViews>
    <sheetView topLeftCell="A5" workbookViewId="0">
      <selection activeCell="N8" sqref="N8"/>
    </sheetView>
  </sheetViews>
  <sheetFormatPr defaultRowHeight="15.6" x14ac:dyDescent="0.3"/>
  <cols>
    <col min="1" max="1" width="6.21875" style="1" bestFit="1" customWidth="1"/>
    <col min="2" max="2" width="15.109375" style="1" customWidth="1"/>
    <col min="3" max="3" width="12.5546875" style="1" customWidth="1"/>
    <col min="4" max="4" width="9.6640625" style="1" customWidth="1"/>
    <col min="5" max="5" width="12.109375" style="1" customWidth="1"/>
    <col min="6" max="6" width="13.5546875" style="1" customWidth="1"/>
    <col min="7" max="7" width="10.21875" style="1" customWidth="1"/>
    <col min="8" max="8" width="11.5546875" style="1" customWidth="1"/>
    <col min="9" max="9" width="13.21875" style="1" customWidth="1"/>
    <col min="10" max="10" width="10.6640625" style="1" customWidth="1"/>
    <col min="11" max="16384" width="8.88671875" style="1"/>
  </cols>
  <sheetData>
    <row r="1" spans="1:10" x14ac:dyDescent="0.3">
      <c r="A1" s="44" t="s">
        <v>35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4.2" customHeight="1" thickBot="1" x14ac:dyDescent="0.35">
      <c r="A2" s="55" t="s">
        <v>36</v>
      </c>
      <c r="B2" s="53"/>
      <c r="C2" s="53"/>
      <c r="D2" s="53"/>
      <c r="E2" s="53"/>
      <c r="F2" s="53"/>
      <c r="G2" s="53"/>
      <c r="H2" s="53"/>
      <c r="I2" s="54"/>
      <c r="J2" s="54"/>
    </row>
    <row r="3" spans="1:10" ht="16.2" thickTop="1" x14ac:dyDescent="0.3">
      <c r="A3" s="56" t="s">
        <v>4</v>
      </c>
      <c r="B3" s="57"/>
      <c r="C3" s="50" t="s">
        <v>37</v>
      </c>
      <c r="D3" s="51"/>
      <c r="E3" s="52"/>
      <c r="F3" s="50" t="s">
        <v>38</v>
      </c>
      <c r="G3" s="51"/>
      <c r="H3" s="52"/>
      <c r="I3" s="50" t="s">
        <v>39</v>
      </c>
      <c r="J3" s="52"/>
    </row>
    <row r="4" spans="1:10" ht="31.2" x14ac:dyDescent="0.3">
      <c r="A4" s="58"/>
      <c r="B4" s="59"/>
      <c r="C4" s="9" t="s">
        <v>0</v>
      </c>
      <c r="D4" s="10" t="s">
        <v>5</v>
      </c>
      <c r="E4" s="11" t="s">
        <v>1</v>
      </c>
      <c r="F4" s="9" t="s">
        <v>0</v>
      </c>
      <c r="G4" s="10" t="s">
        <v>5</v>
      </c>
      <c r="H4" s="11" t="s">
        <v>1</v>
      </c>
      <c r="I4" s="12" t="s">
        <v>2</v>
      </c>
      <c r="J4" s="13" t="s">
        <v>3</v>
      </c>
    </row>
    <row r="5" spans="1:10" ht="22.05" customHeight="1" x14ac:dyDescent="0.3">
      <c r="A5" s="2" t="s">
        <v>40</v>
      </c>
      <c r="B5" s="24" t="s">
        <v>41</v>
      </c>
      <c r="C5" s="25">
        <v>2434511.9580000001</v>
      </c>
      <c r="D5" s="14">
        <f>C5/$C$5</f>
        <v>1</v>
      </c>
      <c r="E5" s="26">
        <v>5216717.9919999996</v>
      </c>
      <c r="F5" s="25">
        <v>3087115.0320000001</v>
      </c>
      <c r="G5" s="14">
        <f>F5/$F$5</f>
        <v>1</v>
      </c>
      <c r="H5" s="26">
        <v>8158240.0199999996</v>
      </c>
      <c r="I5" s="7">
        <f>(C5-F5)/F5</f>
        <v>-0.21139577477202345</v>
      </c>
      <c r="J5" s="8">
        <f>(E5-H5)/H5</f>
        <v>-0.36055840730216715</v>
      </c>
    </row>
    <row r="6" spans="1:10" ht="22.05" customHeight="1" x14ac:dyDescent="0.3">
      <c r="A6" s="27">
        <v>1</v>
      </c>
      <c r="B6" s="28" t="s">
        <v>42</v>
      </c>
      <c r="C6" s="29">
        <v>619668.22</v>
      </c>
      <c r="D6" s="14">
        <f t="shared" ref="D6:D26" si="0">C6/$C$5</f>
        <v>0.25453488448217348</v>
      </c>
      <c r="E6" s="30">
        <v>1225754.28</v>
      </c>
      <c r="F6" s="29">
        <v>1035005.534</v>
      </c>
      <c r="G6" s="14">
        <f t="shared" ref="G6:G26" si="1">F6/$F$5</f>
        <v>0.33526626746055116</v>
      </c>
      <c r="H6" s="30">
        <v>2565651.8059999999</v>
      </c>
      <c r="I6" s="7">
        <f t="shared" ref="I6:I26" si="2">(C6-F6)/F6</f>
        <v>-0.40128994518013855</v>
      </c>
      <c r="J6" s="8">
        <f t="shared" ref="J6:J26" si="3">(E6-H6)/H6</f>
        <v>-0.52224449275093876</v>
      </c>
    </row>
    <row r="7" spans="1:10" ht="22.05" customHeight="1" x14ac:dyDescent="0.3">
      <c r="A7" s="27">
        <v>2</v>
      </c>
      <c r="B7" s="28" t="s">
        <v>43</v>
      </c>
      <c r="C7" s="29">
        <v>350074.24800000002</v>
      </c>
      <c r="D7" s="14">
        <f t="shared" si="0"/>
        <v>0.14379647914631438</v>
      </c>
      <c r="E7" s="30">
        <v>765739.83700000006</v>
      </c>
      <c r="F7" s="29">
        <v>341295.67200000002</v>
      </c>
      <c r="G7" s="14">
        <f t="shared" si="1"/>
        <v>0.11055489298657271</v>
      </c>
      <c r="H7" s="30">
        <v>845430.11600000004</v>
      </c>
      <c r="I7" s="7">
        <f t="shared" si="2"/>
        <v>2.5721322361216464E-2</v>
      </c>
      <c r="J7" s="8">
        <f t="shared" si="3"/>
        <v>-9.4260042896319035E-2</v>
      </c>
    </row>
    <row r="8" spans="1:10" ht="22.05" customHeight="1" x14ac:dyDescent="0.3">
      <c r="A8" s="27">
        <v>3</v>
      </c>
      <c r="B8" s="28" t="s">
        <v>44</v>
      </c>
      <c r="C8" s="29">
        <v>313002.89299999998</v>
      </c>
      <c r="D8" s="14">
        <f t="shared" si="0"/>
        <v>0.12856905137452604</v>
      </c>
      <c r="E8" s="30">
        <v>668494.42299999995</v>
      </c>
      <c r="F8" s="29">
        <v>396105.90600000002</v>
      </c>
      <c r="G8" s="14">
        <f t="shared" si="1"/>
        <v>0.12830940923616352</v>
      </c>
      <c r="H8" s="30">
        <v>1047346.394</v>
      </c>
      <c r="I8" s="7">
        <f t="shared" si="2"/>
        <v>-0.20979998465359925</v>
      </c>
      <c r="J8" s="8">
        <f t="shared" si="3"/>
        <v>-0.36172556965904828</v>
      </c>
    </row>
    <row r="9" spans="1:10" ht="22.05" customHeight="1" x14ac:dyDescent="0.3">
      <c r="A9" s="27">
        <v>4</v>
      </c>
      <c r="B9" s="28" t="s">
        <v>45</v>
      </c>
      <c r="C9" s="29">
        <v>309462.65899999999</v>
      </c>
      <c r="D9" s="14">
        <f t="shared" si="0"/>
        <v>0.1271148650484468</v>
      </c>
      <c r="E9" s="30">
        <v>651002.50800000003</v>
      </c>
      <c r="F9" s="29">
        <v>383632.56199999998</v>
      </c>
      <c r="G9" s="14">
        <f t="shared" si="1"/>
        <v>0.12426895597455662</v>
      </c>
      <c r="H9" s="30">
        <v>974528.16500000004</v>
      </c>
      <c r="I9" s="7">
        <f t="shared" si="2"/>
        <v>-0.19333578623599734</v>
      </c>
      <c r="J9" s="8">
        <f t="shared" si="3"/>
        <v>-0.33198184374691725</v>
      </c>
    </row>
    <row r="10" spans="1:10" ht="22.05" customHeight="1" x14ac:dyDescent="0.3">
      <c r="A10" s="27">
        <v>5</v>
      </c>
      <c r="B10" s="28" t="s">
        <v>46</v>
      </c>
      <c r="C10" s="29">
        <v>134212.519</v>
      </c>
      <c r="D10" s="14">
        <f t="shared" si="0"/>
        <v>5.5129127034667866E-2</v>
      </c>
      <c r="E10" s="30">
        <v>290159.58100000001</v>
      </c>
      <c r="F10" s="29">
        <v>152001.84299999999</v>
      </c>
      <c r="G10" s="14">
        <f t="shared" si="1"/>
        <v>4.9237505381043406E-2</v>
      </c>
      <c r="H10" s="30">
        <v>445236.25699999998</v>
      </c>
      <c r="I10" s="7">
        <f t="shared" si="2"/>
        <v>-0.11703360728330113</v>
      </c>
      <c r="J10" s="8">
        <f t="shared" si="3"/>
        <v>-0.34830199374351489</v>
      </c>
    </row>
    <row r="11" spans="1:10" ht="22.05" customHeight="1" x14ac:dyDescent="0.3">
      <c r="A11" s="27">
        <v>6</v>
      </c>
      <c r="B11" s="31" t="s">
        <v>47</v>
      </c>
      <c r="C11" s="29">
        <v>100927.363</v>
      </c>
      <c r="D11" s="14">
        <f t="shared" si="0"/>
        <v>4.1456918159035794E-2</v>
      </c>
      <c r="E11" s="30">
        <v>174990.163</v>
      </c>
      <c r="F11" s="29">
        <v>9245.5030000000006</v>
      </c>
      <c r="G11" s="14">
        <f t="shared" si="1"/>
        <v>2.9948683169121379E-3</v>
      </c>
      <c r="H11" s="30">
        <v>24684.414000000001</v>
      </c>
      <c r="I11" s="7">
        <f t="shared" si="2"/>
        <v>9.916373397964394</v>
      </c>
      <c r="J11" s="8">
        <f t="shared" si="3"/>
        <v>6.0890952890354217</v>
      </c>
    </row>
    <row r="12" spans="1:10" ht="22.05" customHeight="1" x14ac:dyDescent="0.3">
      <c r="A12" s="27">
        <v>7</v>
      </c>
      <c r="B12" s="28" t="s">
        <v>48</v>
      </c>
      <c r="C12" s="29">
        <v>87674.307000000001</v>
      </c>
      <c r="D12" s="14">
        <f t="shared" si="0"/>
        <v>3.6013093594342495E-2</v>
      </c>
      <c r="E12" s="30">
        <v>212876.516</v>
      </c>
      <c r="F12" s="29">
        <v>168498.90700000001</v>
      </c>
      <c r="G12" s="14">
        <f t="shared" si="1"/>
        <v>5.4581350307130377E-2</v>
      </c>
      <c r="H12" s="30">
        <v>466979.33799999999</v>
      </c>
      <c r="I12" s="7">
        <f t="shared" si="2"/>
        <v>-0.4796743280951965</v>
      </c>
      <c r="J12" s="8">
        <f t="shared" si="3"/>
        <v>-0.54414146691860699</v>
      </c>
    </row>
    <row r="13" spans="1:10" ht="22.05" customHeight="1" x14ac:dyDescent="0.3">
      <c r="A13" s="27">
        <v>8</v>
      </c>
      <c r="B13" s="28" t="s">
        <v>49</v>
      </c>
      <c r="C13" s="29">
        <v>80032.365999999995</v>
      </c>
      <c r="D13" s="14">
        <f t="shared" si="0"/>
        <v>3.2874090323116827E-2</v>
      </c>
      <c r="E13" s="30">
        <v>172210.96400000001</v>
      </c>
      <c r="F13" s="29">
        <v>81760.607999999993</v>
      </c>
      <c r="G13" s="14">
        <f t="shared" si="1"/>
        <v>2.648447082551085E-2</v>
      </c>
      <c r="H13" s="30">
        <v>216963.05900000001</v>
      </c>
      <c r="I13" s="7">
        <f t="shared" si="2"/>
        <v>-2.1137832047432897E-2</v>
      </c>
      <c r="J13" s="8">
        <f t="shared" si="3"/>
        <v>-0.20626596622607538</v>
      </c>
    </row>
    <row r="14" spans="1:10" ht="22.05" customHeight="1" x14ac:dyDescent="0.3">
      <c r="A14" s="27">
        <v>9</v>
      </c>
      <c r="B14" s="28" t="s">
        <v>50</v>
      </c>
      <c r="C14" s="29">
        <v>67467.665999999997</v>
      </c>
      <c r="D14" s="14">
        <f t="shared" si="0"/>
        <v>2.7713014831697941E-2</v>
      </c>
      <c r="E14" s="30">
        <v>131129.56899999999</v>
      </c>
      <c r="F14" s="29">
        <v>4747.3220000000001</v>
      </c>
      <c r="G14" s="14">
        <f t="shared" si="1"/>
        <v>1.5377859104020585E-3</v>
      </c>
      <c r="H14" s="30">
        <v>12777.166999999999</v>
      </c>
      <c r="I14" s="7">
        <f t="shared" si="2"/>
        <v>13.211731582563811</v>
      </c>
      <c r="J14" s="8">
        <f t="shared" si="3"/>
        <v>9.2628046577148115</v>
      </c>
    </row>
    <row r="15" spans="1:10" ht="22.05" customHeight="1" x14ac:dyDescent="0.3">
      <c r="A15" s="27">
        <v>10</v>
      </c>
      <c r="B15" s="28" t="s">
        <v>51</v>
      </c>
      <c r="C15" s="29">
        <v>65052.940999999999</v>
      </c>
      <c r="D15" s="14">
        <f t="shared" si="0"/>
        <v>2.672114252149424E-2</v>
      </c>
      <c r="E15" s="30">
        <v>213437.166</v>
      </c>
      <c r="F15" s="29">
        <v>136251.261</v>
      </c>
      <c r="G15" s="14">
        <f t="shared" si="1"/>
        <v>4.4135466151298243E-2</v>
      </c>
      <c r="H15" s="30">
        <v>461511.48100000003</v>
      </c>
      <c r="I15" s="7">
        <f t="shared" si="2"/>
        <v>-0.5225516408248142</v>
      </c>
      <c r="J15" s="8">
        <f t="shared" si="3"/>
        <v>-0.53752577175864458</v>
      </c>
    </row>
    <row r="16" spans="1:10" ht="22.05" customHeight="1" x14ac:dyDescent="0.3">
      <c r="A16" s="27">
        <v>11</v>
      </c>
      <c r="B16" s="28" t="s">
        <v>52</v>
      </c>
      <c r="C16" s="29">
        <v>35899.383999999998</v>
      </c>
      <c r="D16" s="14">
        <f t="shared" si="0"/>
        <v>1.4746029027309463E-2</v>
      </c>
      <c r="E16" s="30">
        <v>82501.956000000006</v>
      </c>
      <c r="F16" s="29">
        <v>45739.909</v>
      </c>
      <c r="G16" s="14">
        <f t="shared" si="1"/>
        <v>1.4816392821736614E-2</v>
      </c>
      <c r="H16" s="30">
        <v>137378.65</v>
      </c>
      <c r="I16" s="7">
        <f t="shared" si="2"/>
        <v>-0.21514089588591009</v>
      </c>
      <c r="J16" s="8">
        <f t="shared" si="3"/>
        <v>-0.39945576696233359</v>
      </c>
    </row>
    <row r="17" spans="1:10" ht="22.05" customHeight="1" x14ac:dyDescent="0.3">
      <c r="A17" s="27">
        <v>12</v>
      </c>
      <c r="B17" s="28" t="s">
        <v>53</v>
      </c>
      <c r="C17" s="29">
        <v>34535.125999999997</v>
      </c>
      <c r="D17" s="14">
        <f t="shared" si="0"/>
        <v>1.4185646485126033E-2</v>
      </c>
      <c r="E17" s="30">
        <v>82942.024999999994</v>
      </c>
      <c r="F17" s="29">
        <v>38140.995000000003</v>
      </c>
      <c r="G17" s="14">
        <f t="shared" si="1"/>
        <v>1.2354899187313471E-2</v>
      </c>
      <c r="H17" s="30">
        <v>112003.66800000001</v>
      </c>
      <c r="I17" s="7">
        <f t="shared" si="2"/>
        <v>-9.4540506874558616E-2</v>
      </c>
      <c r="J17" s="8">
        <f t="shared" si="3"/>
        <v>-0.25947045769965327</v>
      </c>
    </row>
    <row r="18" spans="1:10" ht="22.05" customHeight="1" x14ac:dyDescent="0.3">
      <c r="A18" s="27">
        <v>13</v>
      </c>
      <c r="B18" s="28" t="s">
        <v>54</v>
      </c>
      <c r="C18" s="29">
        <v>33661.152999999998</v>
      </c>
      <c r="D18" s="14">
        <f t="shared" si="0"/>
        <v>1.3826653382985764E-2</v>
      </c>
      <c r="E18" s="30">
        <v>76675.828999999998</v>
      </c>
      <c r="F18" s="29">
        <v>35015.754000000001</v>
      </c>
      <c r="G18" s="14">
        <f t="shared" si="1"/>
        <v>1.134254915577762E-2</v>
      </c>
      <c r="H18" s="30">
        <v>98908.081999999995</v>
      </c>
      <c r="I18" s="7">
        <f t="shared" si="2"/>
        <v>-3.8685472830315246E-2</v>
      </c>
      <c r="J18" s="8">
        <f t="shared" si="3"/>
        <v>-0.224776909535057</v>
      </c>
    </row>
    <row r="19" spans="1:10" ht="22.05" customHeight="1" x14ac:dyDescent="0.3">
      <c r="A19" s="27">
        <v>14</v>
      </c>
      <c r="B19" s="28" t="s">
        <v>55</v>
      </c>
      <c r="C19" s="29">
        <v>32626.812000000002</v>
      </c>
      <c r="D19" s="14">
        <f t="shared" si="0"/>
        <v>1.340178752985201E-2</v>
      </c>
      <c r="E19" s="30">
        <v>73699.596999999994</v>
      </c>
      <c r="F19" s="29">
        <v>36742.406000000003</v>
      </c>
      <c r="G19" s="14">
        <f t="shared" si="1"/>
        <v>1.1901858407976551E-2</v>
      </c>
      <c r="H19" s="30">
        <v>101934.45600000001</v>
      </c>
      <c r="I19" s="7">
        <f t="shared" si="2"/>
        <v>-0.11201209850002748</v>
      </c>
      <c r="J19" s="8">
        <f t="shared" si="3"/>
        <v>-0.27699033386708816</v>
      </c>
    </row>
    <row r="20" spans="1:10" ht="22.05" customHeight="1" x14ac:dyDescent="0.3">
      <c r="A20" s="27">
        <v>15</v>
      </c>
      <c r="B20" s="28" t="s">
        <v>56</v>
      </c>
      <c r="C20" s="29">
        <v>28907.442999999999</v>
      </c>
      <c r="D20" s="14">
        <f t="shared" si="0"/>
        <v>1.1874019720875817E-2</v>
      </c>
      <c r="E20" s="30">
        <v>49475.144999999997</v>
      </c>
      <c r="F20" s="29">
        <v>25926.186000000002</v>
      </c>
      <c r="G20" s="14">
        <f t="shared" si="1"/>
        <v>8.3981924001074928E-3</v>
      </c>
      <c r="H20" s="30">
        <v>68663.835000000006</v>
      </c>
      <c r="I20" s="7">
        <f t="shared" si="2"/>
        <v>0.11499018791271487</v>
      </c>
      <c r="J20" s="8">
        <f t="shared" si="3"/>
        <v>-0.27945846601780994</v>
      </c>
    </row>
    <row r="21" spans="1:10" ht="22.05" customHeight="1" x14ac:dyDescent="0.3">
      <c r="A21" s="27">
        <v>16</v>
      </c>
      <c r="B21" s="28" t="s">
        <v>57</v>
      </c>
      <c r="C21" s="29">
        <v>27058.955000000002</v>
      </c>
      <c r="D21" s="14">
        <f t="shared" si="0"/>
        <v>1.111473489012125E-2</v>
      </c>
      <c r="E21" s="30">
        <v>66431.402000000002</v>
      </c>
      <c r="F21" s="29">
        <v>55350.214</v>
      </c>
      <c r="G21" s="14">
        <f t="shared" si="1"/>
        <v>1.792943036662328E-2</v>
      </c>
      <c r="H21" s="30">
        <v>181303.55499999999</v>
      </c>
      <c r="I21" s="7">
        <f t="shared" si="2"/>
        <v>-0.51113188107998997</v>
      </c>
      <c r="J21" s="8">
        <f t="shared" si="3"/>
        <v>-0.63359018525588207</v>
      </c>
    </row>
    <row r="22" spans="1:10" ht="22.05" customHeight="1" x14ac:dyDescent="0.3">
      <c r="A22" s="27">
        <v>17</v>
      </c>
      <c r="B22" s="28" t="s">
        <v>58</v>
      </c>
      <c r="C22" s="29">
        <v>25399.95</v>
      </c>
      <c r="D22" s="14">
        <f t="shared" si="0"/>
        <v>1.0433282086183123E-2</v>
      </c>
      <c r="E22" s="30">
        <v>63101.781999999999</v>
      </c>
      <c r="F22" s="29">
        <v>16293.485000000001</v>
      </c>
      <c r="G22" s="14">
        <f t="shared" si="1"/>
        <v>5.2779001854829487E-3</v>
      </c>
      <c r="H22" s="30">
        <v>47694.394999999997</v>
      </c>
      <c r="I22" s="7">
        <f t="shared" si="2"/>
        <v>0.5589022238029494</v>
      </c>
      <c r="J22" s="8">
        <f t="shared" si="3"/>
        <v>0.32304397613178665</v>
      </c>
    </row>
    <row r="23" spans="1:10" ht="22.05" customHeight="1" x14ac:dyDescent="0.3">
      <c r="A23" s="27">
        <v>18</v>
      </c>
      <c r="B23" s="28" t="s">
        <v>59</v>
      </c>
      <c r="C23" s="29">
        <v>22171.641</v>
      </c>
      <c r="D23" s="14">
        <f t="shared" si="0"/>
        <v>9.1072220562081127E-3</v>
      </c>
      <c r="E23" s="30">
        <v>44485.847000000002</v>
      </c>
      <c r="F23" s="29">
        <v>28736.151999999998</v>
      </c>
      <c r="G23" s="14">
        <f t="shared" si="1"/>
        <v>9.3084163376261249E-3</v>
      </c>
      <c r="H23" s="30">
        <v>56995.724999999999</v>
      </c>
      <c r="I23" s="7">
        <f t="shared" si="2"/>
        <v>-0.22844085039639264</v>
      </c>
      <c r="J23" s="8">
        <f t="shared" si="3"/>
        <v>-0.21948800546005859</v>
      </c>
    </row>
    <row r="24" spans="1:10" ht="22.05" customHeight="1" x14ac:dyDescent="0.3">
      <c r="A24" s="27">
        <v>19</v>
      </c>
      <c r="B24" s="28" t="s">
        <v>60</v>
      </c>
      <c r="C24" s="29">
        <v>13050.298000000001</v>
      </c>
      <c r="D24" s="14">
        <f t="shared" si="0"/>
        <v>5.3605396995959221E-3</v>
      </c>
      <c r="E24" s="30">
        <v>28441.5</v>
      </c>
      <c r="F24" s="29">
        <v>24438.133999999998</v>
      </c>
      <c r="G24" s="14">
        <f t="shared" si="1"/>
        <v>7.9161721369895473E-3</v>
      </c>
      <c r="H24" s="30">
        <v>69672.615999999995</v>
      </c>
      <c r="I24" s="7">
        <f t="shared" si="2"/>
        <v>-0.46598631466706902</v>
      </c>
      <c r="J24" s="8">
        <f t="shared" si="3"/>
        <v>-0.59178366433090435</v>
      </c>
    </row>
    <row r="25" spans="1:10" ht="22.05" customHeight="1" x14ac:dyDescent="0.3">
      <c r="A25" s="27">
        <v>20</v>
      </c>
      <c r="B25" s="28" t="s">
        <v>61</v>
      </c>
      <c r="C25" s="29">
        <v>9450.0229999999992</v>
      </c>
      <c r="D25" s="14">
        <f t="shared" si="0"/>
        <v>3.8816909356088687E-3</v>
      </c>
      <c r="E25" s="30">
        <v>29259.396000000001</v>
      </c>
      <c r="F25" s="29">
        <v>2283.2040000000002</v>
      </c>
      <c r="G25" s="14">
        <f t="shared" si="1"/>
        <v>7.3959148795333914E-4</v>
      </c>
      <c r="H25" s="30">
        <v>11921.981</v>
      </c>
      <c r="I25" s="7">
        <f t="shared" si="2"/>
        <v>3.1389306430787607</v>
      </c>
      <c r="J25" s="8">
        <f t="shared" si="3"/>
        <v>1.4542394422537666</v>
      </c>
    </row>
    <row r="26" spans="1:10" ht="22.05" customHeight="1" thickBot="1" x14ac:dyDescent="0.35">
      <c r="A26" s="32" t="s">
        <v>62</v>
      </c>
      <c r="B26" s="33" t="s">
        <v>63</v>
      </c>
      <c r="C26" s="34">
        <v>44175.991000000002</v>
      </c>
      <c r="D26" s="35">
        <f t="shared" si="0"/>
        <v>1.8145727670317732E-2</v>
      </c>
      <c r="E26" s="36">
        <v>113908.50599999999</v>
      </c>
      <c r="F26" s="34">
        <v>69903.475000000006</v>
      </c>
      <c r="G26" s="35">
        <f t="shared" si="1"/>
        <v>2.2643624962271895E-2</v>
      </c>
      <c r="H26" s="36">
        <v>210654.86</v>
      </c>
      <c r="I26" s="37">
        <f t="shared" si="2"/>
        <v>-0.36804299070968938</v>
      </c>
      <c r="J26" s="38">
        <f t="shared" si="3"/>
        <v>-0.45926476132570593</v>
      </c>
    </row>
    <row r="27" spans="1:10" ht="16.2" thickTop="1" x14ac:dyDescent="0.3"/>
  </sheetData>
  <mergeCells count="6">
    <mergeCell ref="A1:J1"/>
    <mergeCell ref="A2:J2"/>
    <mergeCell ref="A3:B4"/>
    <mergeCell ref="C3:E3"/>
    <mergeCell ref="F3:H3"/>
    <mergeCell ref="I3:J3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6E584-234B-4960-B2AB-A281DFFCB3D7}">
  <dimension ref="A1:J27"/>
  <sheetViews>
    <sheetView workbookViewId="0">
      <selection activeCell="K4" sqref="K4"/>
    </sheetView>
  </sheetViews>
  <sheetFormatPr defaultRowHeight="16.2" x14ac:dyDescent="0.3"/>
  <cols>
    <col min="1" max="1" width="6.109375" customWidth="1"/>
    <col min="2" max="2" width="14.21875" customWidth="1"/>
    <col min="3" max="3" width="13.6640625" customWidth="1"/>
    <col min="5" max="5" width="13.44140625" customWidth="1"/>
    <col min="6" max="6" width="12.77734375" customWidth="1"/>
    <col min="8" max="8" width="13.77734375" customWidth="1"/>
    <col min="9" max="9" width="11.88671875" customWidth="1"/>
    <col min="10" max="10" width="10.44140625" customWidth="1"/>
  </cols>
  <sheetData>
    <row r="1" spans="1:10" x14ac:dyDescent="0.3">
      <c r="A1" s="44" t="s">
        <v>64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14.6" customHeight="1" thickBot="1" x14ac:dyDescent="0.35">
      <c r="A2" s="55" t="s">
        <v>65</v>
      </c>
      <c r="B2" s="53"/>
      <c r="C2" s="53"/>
      <c r="D2" s="53"/>
      <c r="E2" s="53"/>
      <c r="F2" s="53"/>
      <c r="G2" s="53"/>
      <c r="H2" s="53"/>
      <c r="I2" s="54"/>
      <c r="J2" s="54"/>
    </row>
    <row r="3" spans="1:10" ht="23.4" customHeight="1" thickTop="1" x14ac:dyDescent="0.3">
      <c r="A3" s="60" t="s">
        <v>4</v>
      </c>
      <c r="B3" s="61"/>
      <c r="C3" s="50" t="s">
        <v>66</v>
      </c>
      <c r="D3" s="51"/>
      <c r="E3" s="52"/>
      <c r="F3" s="50" t="s">
        <v>67</v>
      </c>
      <c r="G3" s="51"/>
      <c r="H3" s="52"/>
      <c r="I3" s="50" t="s">
        <v>39</v>
      </c>
      <c r="J3" s="52"/>
    </row>
    <row r="4" spans="1:10" ht="31.2" x14ac:dyDescent="0.3">
      <c r="A4" s="62"/>
      <c r="B4" s="63"/>
      <c r="C4" s="9" t="s">
        <v>0</v>
      </c>
      <c r="D4" s="10" t="s">
        <v>5</v>
      </c>
      <c r="E4" s="11" t="s">
        <v>1</v>
      </c>
      <c r="F4" s="9" t="s">
        <v>0</v>
      </c>
      <c r="G4" s="10" t="s">
        <v>5</v>
      </c>
      <c r="H4" s="11" t="s">
        <v>1</v>
      </c>
      <c r="I4" s="12" t="s">
        <v>2</v>
      </c>
      <c r="J4" s="13" t="s">
        <v>3</v>
      </c>
    </row>
    <row r="5" spans="1:10" ht="22.05" customHeight="1" x14ac:dyDescent="0.3">
      <c r="A5" s="2" t="s">
        <v>40</v>
      </c>
      <c r="B5" s="24" t="s">
        <v>41</v>
      </c>
      <c r="C5" s="25">
        <v>2797339.96</v>
      </c>
      <c r="D5" s="14">
        <v>1</v>
      </c>
      <c r="E5" s="26">
        <v>5990980.2019999996</v>
      </c>
      <c r="F5" s="25">
        <v>3402155.04</v>
      </c>
      <c r="G5" s="14">
        <v>1</v>
      </c>
      <c r="H5" s="26">
        <v>8941101.8359999992</v>
      </c>
      <c r="I5" s="7">
        <f t="shared" ref="I5:I26" si="0">(C5-F5)/F5</f>
        <v>-0.17777410873080024</v>
      </c>
      <c r="J5" s="8">
        <f t="shared" ref="J5:J26" si="1">(E5-H5)/H5</f>
        <v>-0.32995056852185484</v>
      </c>
    </row>
    <row r="6" spans="1:10" ht="22.05" customHeight="1" x14ac:dyDescent="0.3">
      <c r="A6" s="27">
        <v>1</v>
      </c>
      <c r="B6" s="28" t="s">
        <v>42</v>
      </c>
      <c r="C6" s="39">
        <v>780778.745</v>
      </c>
      <c r="D6" s="40">
        <v>0.27911471475208183</v>
      </c>
      <c r="E6" s="41">
        <v>1566601.0430000001</v>
      </c>
      <c r="F6" s="39">
        <v>1159842.0209999999</v>
      </c>
      <c r="G6" s="40">
        <v>0.34091392289988054</v>
      </c>
      <c r="H6" s="41">
        <v>2872162.6529999999</v>
      </c>
      <c r="I6" s="42">
        <f t="shared" si="0"/>
        <v>-0.32682319586349939</v>
      </c>
      <c r="J6" s="43">
        <f t="shared" si="1"/>
        <v>-0.45455698988228571</v>
      </c>
    </row>
    <row r="7" spans="1:10" ht="22.05" customHeight="1" x14ac:dyDescent="0.3">
      <c r="A7" s="27">
        <v>2</v>
      </c>
      <c r="B7" s="28" t="s">
        <v>43</v>
      </c>
      <c r="C7" s="39">
        <v>369241.67200000002</v>
      </c>
      <c r="D7" s="40">
        <v>0.1319974251538594</v>
      </c>
      <c r="E7" s="41">
        <v>808714.22</v>
      </c>
      <c r="F7" s="39">
        <v>410155.16399999999</v>
      </c>
      <c r="G7" s="40">
        <v>0.12055745819273421</v>
      </c>
      <c r="H7" s="41">
        <v>1000707.666</v>
      </c>
      <c r="I7" s="42">
        <f t="shared" si="0"/>
        <v>-9.9751254137568218E-2</v>
      </c>
      <c r="J7" s="43">
        <f t="shared" si="1"/>
        <v>-0.19185767484667196</v>
      </c>
    </row>
    <row r="8" spans="1:10" ht="22.05" customHeight="1" x14ac:dyDescent="0.3">
      <c r="A8" s="27">
        <v>3</v>
      </c>
      <c r="B8" s="28" t="s">
        <v>44</v>
      </c>
      <c r="C8" s="39">
        <v>352421.84399999998</v>
      </c>
      <c r="D8" s="40">
        <v>0.12598463148540587</v>
      </c>
      <c r="E8" s="41">
        <v>750230.44900000002</v>
      </c>
      <c r="F8" s="39">
        <v>408003.527</v>
      </c>
      <c r="G8" s="40">
        <v>0.11992502463967662</v>
      </c>
      <c r="H8" s="41">
        <v>1071771.2790000001</v>
      </c>
      <c r="I8" s="42">
        <f t="shared" si="0"/>
        <v>-0.13622843755465874</v>
      </c>
      <c r="J8" s="43">
        <f t="shared" si="1"/>
        <v>-0.30000881372750432</v>
      </c>
    </row>
    <row r="9" spans="1:10" ht="22.05" customHeight="1" x14ac:dyDescent="0.3">
      <c r="A9" s="27">
        <v>4</v>
      </c>
      <c r="B9" s="28" t="s">
        <v>45</v>
      </c>
      <c r="C9" s="39">
        <v>319908.141</v>
      </c>
      <c r="D9" s="40">
        <v>0.11436155260871475</v>
      </c>
      <c r="E9" s="41">
        <v>673994.68400000001</v>
      </c>
      <c r="F9" s="39">
        <v>394742.47499999998</v>
      </c>
      <c r="G9" s="40">
        <v>0.11602718581572931</v>
      </c>
      <c r="H9" s="41">
        <v>1004423.302</v>
      </c>
      <c r="I9" s="42">
        <f t="shared" si="0"/>
        <v>-0.18957760752754052</v>
      </c>
      <c r="J9" s="43">
        <f t="shared" si="1"/>
        <v>-0.32897346899664021</v>
      </c>
    </row>
    <row r="10" spans="1:10" ht="22.05" customHeight="1" x14ac:dyDescent="0.3">
      <c r="A10" s="27">
        <v>5</v>
      </c>
      <c r="B10" s="28" t="s">
        <v>46</v>
      </c>
      <c r="C10" s="39">
        <v>158811.84099999999</v>
      </c>
      <c r="D10" s="40">
        <v>5.6772449280708799E-2</v>
      </c>
      <c r="E10" s="41">
        <v>339198.18599999999</v>
      </c>
      <c r="F10" s="39">
        <v>163806.57</v>
      </c>
      <c r="G10" s="40">
        <v>4.8147885112255207E-2</v>
      </c>
      <c r="H10" s="41">
        <v>470513.05099999998</v>
      </c>
      <c r="I10" s="42">
        <f t="shared" si="0"/>
        <v>-3.0491628022001931E-2</v>
      </c>
      <c r="J10" s="43">
        <f t="shared" si="1"/>
        <v>-0.27908867718102892</v>
      </c>
    </row>
    <row r="11" spans="1:10" ht="22.05" customHeight="1" x14ac:dyDescent="0.3">
      <c r="A11" s="27">
        <v>6</v>
      </c>
      <c r="B11" s="28" t="s">
        <v>48</v>
      </c>
      <c r="C11" s="39">
        <v>103926.567</v>
      </c>
      <c r="D11" s="40">
        <v>3.7151925931805586E-2</v>
      </c>
      <c r="E11" s="41">
        <v>248533.234</v>
      </c>
      <c r="F11" s="39">
        <v>191299.95199999999</v>
      </c>
      <c r="G11" s="40">
        <v>5.6229051807115758E-2</v>
      </c>
      <c r="H11" s="41">
        <v>527791.75</v>
      </c>
      <c r="I11" s="42">
        <f t="shared" si="0"/>
        <v>-0.45673500744004369</v>
      </c>
      <c r="J11" s="43">
        <f t="shared" si="1"/>
        <v>-0.52910739131485096</v>
      </c>
    </row>
    <row r="12" spans="1:10" ht="22.05" customHeight="1" x14ac:dyDescent="0.3">
      <c r="A12" s="27">
        <v>7</v>
      </c>
      <c r="B12" s="31" t="s">
        <v>47</v>
      </c>
      <c r="C12" s="39">
        <v>101938.008</v>
      </c>
      <c r="D12" s="40">
        <v>3.6441050947558049E-2</v>
      </c>
      <c r="E12" s="41">
        <v>176680.65599999999</v>
      </c>
      <c r="F12" s="39">
        <v>9343.2270000000008</v>
      </c>
      <c r="G12" s="40">
        <v>2.746267260059965E-3</v>
      </c>
      <c r="H12" s="41">
        <v>24936.951000000001</v>
      </c>
      <c r="I12" s="42">
        <f t="shared" si="0"/>
        <v>9.910364053019368</v>
      </c>
      <c r="J12" s="43">
        <f t="shared" si="1"/>
        <v>6.0850945650893724</v>
      </c>
    </row>
    <row r="13" spans="1:10" ht="22.05" customHeight="1" x14ac:dyDescent="0.3">
      <c r="A13" s="27">
        <v>8</v>
      </c>
      <c r="B13" s="28" t="s">
        <v>50</v>
      </c>
      <c r="C13" s="39">
        <v>98455.346999999994</v>
      </c>
      <c r="D13" s="40">
        <v>3.5196060689026872E-2</v>
      </c>
      <c r="E13" s="41">
        <v>184229.08300000001</v>
      </c>
      <c r="F13" s="39">
        <v>8520.6569999999992</v>
      </c>
      <c r="G13" s="40">
        <v>2.5044881552487978E-3</v>
      </c>
      <c r="H13" s="41">
        <v>21162.357</v>
      </c>
      <c r="I13" s="42">
        <f t="shared" si="0"/>
        <v>10.554900872080641</v>
      </c>
      <c r="J13" s="43">
        <f t="shared" si="1"/>
        <v>7.7055087011338115</v>
      </c>
    </row>
    <row r="14" spans="1:10" ht="22.05" customHeight="1" x14ac:dyDescent="0.3">
      <c r="A14" s="27">
        <v>9</v>
      </c>
      <c r="B14" s="28" t="s">
        <v>49</v>
      </c>
      <c r="C14" s="39">
        <v>90355.057000000001</v>
      </c>
      <c r="D14" s="40">
        <v>3.2300349007276186E-2</v>
      </c>
      <c r="E14" s="41">
        <v>195260.67800000001</v>
      </c>
      <c r="F14" s="39">
        <v>87214.207999999999</v>
      </c>
      <c r="G14" s="40">
        <v>2.5634989286084976E-2</v>
      </c>
      <c r="H14" s="41">
        <v>232988.63099999999</v>
      </c>
      <c r="I14" s="42">
        <f t="shared" si="0"/>
        <v>3.6013042737256779E-2</v>
      </c>
      <c r="J14" s="43">
        <f t="shared" si="1"/>
        <v>-0.16193044629718426</v>
      </c>
    </row>
    <row r="15" spans="1:10" ht="22.05" customHeight="1" x14ac:dyDescent="0.3">
      <c r="A15" s="27">
        <v>10</v>
      </c>
      <c r="B15" s="28" t="s">
        <v>51</v>
      </c>
      <c r="C15" s="39">
        <v>69133.176999999996</v>
      </c>
      <c r="D15" s="40">
        <v>2.4713898914167014E-2</v>
      </c>
      <c r="E15" s="41">
        <v>231264.53899999999</v>
      </c>
      <c r="F15" s="39">
        <v>142038.94200000001</v>
      </c>
      <c r="G15" s="40">
        <v>4.1749696980299879E-2</v>
      </c>
      <c r="H15" s="41">
        <v>491698.51400000002</v>
      </c>
      <c r="I15" s="42">
        <f t="shared" si="0"/>
        <v>-0.51328011863112866</v>
      </c>
      <c r="J15" s="43">
        <f t="shared" si="1"/>
        <v>-0.52966191189261969</v>
      </c>
    </row>
    <row r="16" spans="1:10" ht="22.05" customHeight="1" x14ac:dyDescent="0.3">
      <c r="A16" s="27">
        <v>11</v>
      </c>
      <c r="B16" s="28" t="s">
        <v>52</v>
      </c>
      <c r="C16" s="39">
        <v>39628.523999999998</v>
      </c>
      <c r="D16" s="40">
        <v>1.4166502665625238E-2</v>
      </c>
      <c r="E16" s="41">
        <v>92736.406000000003</v>
      </c>
      <c r="F16" s="39">
        <v>49048.805999999997</v>
      </c>
      <c r="G16" s="40">
        <v>1.4416981420106003E-2</v>
      </c>
      <c r="H16" s="41">
        <v>146189.16500000001</v>
      </c>
      <c r="I16" s="42">
        <f t="shared" si="0"/>
        <v>-0.19205935410537822</v>
      </c>
      <c r="J16" s="43">
        <f t="shared" si="1"/>
        <v>-0.3656410446013561</v>
      </c>
    </row>
    <row r="17" spans="1:10" ht="22.05" customHeight="1" x14ac:dyDescent="0.3">
      <c r="A17" s="27">
        <v>12</v>
      </c>
      <c r="B17" s="28" t="s">
        <v>53</v>
      </c>
      <c r="C17" s="39">
        <v>39296.188000000002</v>
      </c>
      <c r="D17" s="40">
        <v>1.4047698371276977E-2</v>
      </c>
      <c r="E17" s="41">
        <v>93064.543999999994</v>
      </c>
      <c r="F17" s="39">
        <v>43383.343000000001</v>
      </c>
      <c r="G17" s="40">
        <v>1.2751724271801558E-2</v>
      </c>
      <c r="H17" s="41">
        <v>127705.057</v>
      </c>
      <c r="I17" s="42">
        <f t="shared" si="0"/>
        <v>-9.421023640340484E-2</v>
      </c>
      <c r="J17" s="43">
        <f t="shared" si="1"/>
        <v>-0.27125404282149929</v>
      </c>
    </row>
    <row r="18" spans="1:10" ht="22.05" customHeight="1" x14ac:dyDescent="0.3">
      <c r="A18" s="27">
        <v>13</v>
      </c>
      <c r="B18" s="28" t="s">
        <v>55</v>
      </c>
      <c r="C18" s="39">
        <v>37882.786999999997</v>
      </c>
      <c r="D18" s="40">
        <v>1.3542432289852963E-2</v>
      </c>
      <c r="E18" s="41">
        <v>85043.186000000002</v>
      </c>
      <c r="F18" s="39">
        <v>38947.879000000001</v>
      </c>
      <c r="G18" s="40">
        <v>1.1448002381455255E-2</v>
      </c>
      <c r="H18" s="41">
        <v>108113.27099999999</v>
      </c>
      <c r="I18" s="42">
        <f t="shared" si="0"/>
        <v>-2.7346598257635652E-2</v>
      </c>
      <c r="J18" s="43">
        <f t="shared" si="1"/>
        <v>-0.21338809552806884</v>
      </c>
    </row>
    <row r="19" spans="1:10" ht="22.05" customHeight="1" x14ac:dyDescent="0.3">
      <c r="A19" s="27">
        <v>14</v>
      </c>
      <c r="B19" s="28" t="s">
        <v>54</v>
      </c>
      <c r="C19" s="39">
        <v>34918.159</v>
      </c>
      <c r="D19" s="40">
        <v>1.2482629748012465E-2</v>
      </c>
      <c r="E19" s="41">
        <v>79808.479000000007</v>
      </c>
      <c r="F19" s="39">
        <v>36142.036999999997</v>
      </c>
      <c r="G19" s="40">
        <v>1.0623277474150618E-2</v>
      </c>
      <c r="H19" s="41">
        <v>101495.431</v>
      </c>
      <c r="I19" s="42">
        <f t="shared" si="0"/>
        <v>-3.3863005563300075E-2</v>
      </c>
      <c r="J19" s="43">
        <f t="shared" si="1"/>
        <v>-0.21367417021954407</v>
      </c>
    </row>
    <row r="20" spans="1:10" ht="22.05" customHeight="1" x14ac:dyDescent="0.3">
      <c r="A20" s="27">
        <v>15</v>
      </c>
      <c r="B20" s="28" t="s">
        <v>56</v>
      </c>
      <c r="C20" s="39">
        <v>33079.482000000004</v>
      </c>
      <c r="D20" s="40">
        <v>1.1825334951422925E-2</v>
      </c>
      <c r="E20" s="41">
        <v>56886.631999999998</v>
      </c>
      <c r="F20" s="39">
        <v>34313.097999999998</v>
      </c>
      <c r="G20" s="40">
        <v>1.0085694977616305E-2</v>
      </c>
      <c r="H20" s="41">
        <v>83040.186000000002</v>
      </c>
      <c r="I20" s="42">
        <f t="shared" si="0"/>
        <v>-3.5951752301701077E-2</v>
      </c>
      <c r="J20" s="43">
        <f t="shared" si="1"/>
        <v>-0.31495057104038765</v>
      </c>
    </row>
    <row r="21" spans="1:10" ht="22.05" customHeight="1" x14ac:dyDescent="0.3">
      <c r="A21" s="27">
        <v>16</v>
      </c>
      <c r="B21" s="28" t="s">
        <v>58</v>
      </c>
      <c r="C21" s="39">
        <v>31762.039000000001</v>
      </c>
      <c r="D21" s="40">
        <v>1.1354372172912441E-2</v>
      </c>
      <c r="E21" s="41">
        <v>77744.866999999998</v>
      </c>
      <c r="F21" s="39">
        <v>21480.797999999999</v>
      </c>
      <c r="G21" s="40">
        <v>6.3138798048427563E-3</v>
      </c>
      <c r="H21" s="41">
        <v>60691.856</v>
      </c>
      <c r="I21" s="42">
        <f t="shared" si="0"/>
        <v>0.47862472334593914</v>
      </c>
      <c r="J21" s="43">
        <f t="shared" si="1"/>
        <v>0.28097692382318967</v>
      </c>
    </row>
    <row r="22" spans="1:10" ht="22.05" customHeight="1" x14ac:dyDescent="0.3">
      <c r="A22" s="27">
        <v>17</v>
      </c>
      <c r="B22" s="28" t="s">
        <v>57</v>
      </c>
      <c r="C22" s="39">
        <v>29953.646000000001</v>
      </c>
      <c r="D22" s="40">
        <v>1.0707903375462452E-2</v>
      </c>
      <c r="E22" s="41">
        <v>72913.442999999999</v>
      </c>
      <c r="F22" s="39">
        <v>61557.887000000002</v>
      </c>
      <c r="G22" s="40">
        <v>1.8093792398126571E-2</v>
      </c>
      <c r="H22" s="41">
        <v>200929.62</v>
      </c>
      <c r="I22" s="42">
        <f t="shared" si="0"/>
        <v>-0.51340685231772165</v>
      </c>
      <c r="J22" s="43">
        <f t="shared" si="1"/>
        <v>-0.63711948989900047</v>
      </c>
    </row>
    <row r="23" spans="1:10" ht="22.05" customHeight="1" x14ac:dyDescent="0.3">
      <c r="A23" s="27">
        <v>18</v>
      </c>
      <c r="B23" s="28" t="s">
        <v>59</v>
      </c>
      <c r="C23" s="39">
        <v>25599.491999999998</v>
      </c>
      <c r="D23" s="40">
        <v>9.1513696461834396E-3</v>
      </c>
      <c r="E23" s="41">
        <v>51704.516000000003</v>
      </c>
      <c r="F23" s="39">
        <v>32704.87</v>
      </c>
      <c r="G23" s="40">
        <v>9.6129863617267722E-3</v>
      </c>
      <c r="H23" s="41">
        <v>64623.591</v>
      </c>
      <c r="I23" s="42">
        <f t="shared" si="0"/>
        <v>-0.21725749100974873</v>
      </c>
      <c r="J23" s="43">
        <f t="shared" si="1"/>
        <v>-0.19991267585238334</v>
      </c>
    </row>
    <row r="24" spans="1:10" ht="22.05" customHeight="1" x14ac:dyDescent="0.3">
      <c r="A24" s="27">
        <v>19</v>
      </c>
      <c r="B24" s="28" t="s">
        <v>60</v>
      </c>
      <c r="C24" s="39">
        <v>15578.102000000001</v>
      </c>
      <c r="D24" s="40">
        <v>5.5688983901692095E-3</v>
      </c>
      <c r="E24" s="41">
        <v>33410.375</v>
      </c>
      <c r="F24" s="39">
        <v>27256.179</v>
      </c>
      <c r="G24" s="40">
        <v>8.0114452985070306E-3</v>
      </c>
      <c r="H24" s="41">
        <v>76405.531000000003</v>
      </c>
      <c r="I24" s="42">
        <f t="shared" si="0"/>
        <v>-0.4284561309932694</v>
      </c>
      <c r="J24" s="43">
        <f t="shared" si="1"/>
        <v>-0.56272308348985889</v>
      </c>
    </row>
    <row r="25" spans="1:10" ht="22.05" customHeight="1" x14ac:dyDescent="0.3">
      <c r="A25" s="27">
        <v>20</v>
      </c>
      <c r="B25" s="28" t="s">
        <v>61</v>
      </c>
      <c r="C25" s="39">
        <v>9966.1830000000009</v>
      </c>
      <c r="D25" s="40">
        <v>3.5627357212599932E-3</v>
      </c>
      <c r="E25" s="41">
        <v>31798.68</v>
      </c>
      <c r="F25" s="39">
        <v>3011.8040000000001</v>
      </c>
      <c r="G25" s="40">
        <v>8.8526359457151611E-4</v>
      </c>
      <c r="H25" s="41">
        <v>15672.868</v>
      </c>
      <c r="I25" s="42">
        <f t="shared" si="0"/>
        <v>2.3090410265741066</v>
      </c>
      <c r="J25" s="43">
        <f t="shared" si="1"/>
        <v>1.0288998797156972</v>
      </c>
    </row>
    <row r="26" spans="1:10" ht="22.05" customHeight="1" thickBot="1" x14ac:dyDescent="0.35">
      <c r="A26" s="32" t="s">
        <v>62</v>
      </c>
      <c r="B26" s="33" t="s">
        <v>63</v>
      </c>
      <c r="C26" s="39">
        <v>54704.959000000003</v>
      </c>
      <c r="D26" s="40">
        <v>1.9556063897217556E-2</v>
      </c>
      <c r="E26" s="41">
        <v>141162.302</v>
      </c>
      <c r="F26" s="39">
        <v>79341.596000000005</v>
      </c>
      <c r="G26" s="40">
        <v>2.3320981868010342E-2</v>
      </c>
      <c r="H26" s="41">
        <v>238079.106</v>
      </c>
      <c r="I26" s="42">
        <f t="shared" si="0"/>
        <v>-0.31051350416495277</v>
      </c>
      <c r="J26" s="43">
        <f t="shared" si="1"/>
        <v>-0.40707815829919997</v>
      </c>
    </row>
    <row r="27" spans="1:10" ht="16.8" thickTop="1" x14ac:dyDescent="0.3"/>
  </sheetData>
  <mergeCells count="6">
    <mergeCell ref="A1:J1"/>
    <mergeCell ref="A2:J2"/>
    <mergeCell ref="A3:B4"/>
    <mergeCell ref="C3:E3"/>
    <mergeCell ref="F3:H3"/>
    <mergeCell ref="I3:J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2024年1-3月</vt:lpstr>
      <vt:lpstr>2023年1-5月</vt:lpstr>
      <vt:lpstr>2023年1-10月</vt:lpstr>
      <vt:lpstr>2023年1-12月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宏一 陳</cp:lastModifiedBy>
  <dcterms:created xsi:type="dcterms:W3CDTF">2022-03-03T03:10:00Z</dcterms:created>
  <dcterms:modified xsi:type="dcterms:W3CDTF">2024-06-17T11:15:47Z</dcterms:modified>
</cp:coreProperties>
</file>