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2年\"/>
    </mc:Choice>
  </mc:AlternateContent>
  <xr:revisionPtr revIDLastSave="0" documentId="13_ncr:1_{F00B7313-0F3F-46A5-B70C-A06436F1D896}" xr6:coauthVersionLast="47" xr6:coauthVersionMax="47" xr10:uidLastSave="{00000000-0000-0000-0000-000000000000}"/>
  <bookViews>
    <workbookView xWindow="-108" yWindow="-108" windowWidth="23256" windowHeight="12576" tabRatio="716" firstSheet="1" activeTab="2" xr2:uid="{00000000-000D-0000-FFFF-FFFF00000000}"/>
  </bookViews>
  <sheets>
    <sheet name="112年1-10月美國棉花出口統計" sheetId="8" r:id="rId1"/>
    <sheet name="112年1-10月棉花進口" sheetId="1" r:id="rId2"/>
    <sheet name="112年1-10月棉紗進口" sheetId="4" r:id="rId3"/>
    <sheet name="112年1-10月人纖紗進口" sheetId="3" r:id="rId4"/>
    <sheet name="112年1-10月棉紗出口" sheetId="2" r:id="rId5"/>
    <sheet name="112年1-10月人纖紗出口" sheetId="5" r:id="rId6"/>
  </sheets>
  <calcPr calcId="191029"/>
  <fileRecoveryPr autoRecover="0"/>
</workbook>
</file>

<file path=xl/calcChain.xml><?xml version="1.0" encoding="utf-8"?>
<calcChain xmlns="http://schemas.openxmlformats.org/spreadsheetml/2006/main">
  <c r="I6" i="8" l="1"/>
  <c r="J6" i="8"/>
  <c r="I7" i="8"/>
  <c r="J7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J5" i="8"/>
  <c r="I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5" i="8"/>
</calcChain>
</file>

<file path=xl/sharedStrings.xml><?xml version="1.0" encoding="utf-8"?>
<sst xmlns="http://schemas.openxmlformats.org/spreadsheetml/2006/main" count="219" uniqueCount="152">
  <si>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</si>
  <si>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3" type="noConversion"/>
  </si>
  <si>
    <r>
      <rPr>
        <sz val="12"/>
        <rFont val="微軟正黑體"/>
        <family val="2"/>
        <charset val="136"/>
      </rPr>
      <t>產品類別</t>
    </r>
    <phoneticPr fontId="3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</si>
  <si>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3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</si>
  <si>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3" type="noConversion"/>
  </si>
  <si>
    <t>中國大陸</t>
  </si>
  <si>
    <t>美國</t>
  </si>
  <si>
    <t>印尼</t>
  </si>
  <si>
    <t>越南</t>
  </si>
  <si>
    <t>印度</t>
  </si>
  <si>
    <t>日本</t>
  </si>
  <si>
    <t>義大利</t>
  </si>
  <si>
    <t>總  計</t>
  </si>
  <si>
    <t>混紡T/R紗</t>
  </si>
  <si>
    <t>混紡T/W紗</t>
  </si>
  <si>
    <t>混紡T/C紗</t>
  </si>
  <si>
    <t>其他聚酯纖維紗</t>
  </si>
  <si>
    <t>A/W紗</t>
  </si>
  <si>
    <t>A/C紗</t>
  </si>
  <si>
    <t>其它亞克力混紡紗</t>
  </si>
  <si>
    <t>嫘縈棉混紡紗</t>
  </si>
  <si>
    <t>尼龍短纖紗</t>
  </si>
  <si>
    <t>人纖製縫紉線</t>
  </si>
  <si>
    <t>特殊人纖短纖紗</t>
  </si>
  <si>
    <t>其他人纖短纖紗</t>
  </si>
  <si>
    <t>聚酯棉紗</t>
  </si>
  <si>
    <t>合   計</t>
  </si>
  <si>
    <t>亞克力紗</t>
  </si>
  <si>
    <t>嫘縈棉紗</t>
  </si>
  <si>
    <t>零售用人纖短纖紗</t>
  </si>
  <si>
    <t>法國</t>
  </si>
  <si>
    <r>
      <rPr>
        <b/>
        <sz val="12"/>
        <rFont val="微軟正黑體"/>
        <family val="2"/>
        <charset val="136"/>
      </rPr>
      <t>國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名</t>
    </r>
    <phoneticPr fontId="3" type="noConversion"/>
  </si>
  <si>
    <r>
      <rPr>
        <b/>
        <sz val="12"/>
        <rFont val="微軟正黑體"/>
        <family val="2"/>
        <charset val="136"/>
      </rPr>
      <t>與去年同期比較</t>
    </r>
    <phoneticPr fontId="3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</si>
  <si>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(KG)</t>
    </r>
    <phoneticPr fontId="3" type="noConversion"/>
  </si>
  <si>
    <r>
      <rPr>
        <b/>
        <sz val="12"/>
        <rFont val="微軟正黑體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3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</si>
  <si>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(US$)</t>
    </r>
    <phoneticPr fontId="3" type="noConversion"/>
  </si>
  <si>
    <r>
      <rPr>
        <b/>
        <sz val="12"/>
        <rFont val="微軟正黑體"/>
        <family val="2"/>
        <charset val="136"/>
      </rPr>
      <t>數量</t>
    </r>
    <r>
      <rPr>
        <b/>
        <sz val="12"/>
        <rFont val="Times New Roman"/>
        <family val="1"/>
      </rPr>
      <t>(%)</t>
    </r>
    <phoneticPr fontId="3" type="noConversion"/>
  </si>
  <si>
    <r>
      <rPr>
        <b/>
        <sz val="12"/>
        <rFont val="微軟正黑體"/>
        <family val="2"/>
        <charset val="136"/>
      </rPr>
      <t>金額</t>
    </r>
    <r>
      <rPr>
        <b/>
        <sz val="12"/>
        <rFont val="Times New Roman"/>
        <family val="1"/>
      </rPr>
      <t>(%)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</si>
  <si>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>出口國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微軟正黑體 Light"/>
        <family val="2"/>
        <charset val="136"/>
      </rPr>
      <t>排序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</si>
  <si>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 xml:space="preserve">數量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噸</t>
    </r>
    <r>
      <rPr>
        <b/>
        <sz val="12"/>
        <color indexed="8"/>
        <rFont val="Times New Roman"/>
        <family val="1"/>
      </rPr>
      <t>)</t>
    </r>
    <phoneticPr fontId="3" type="noConversion"/>
  </si>
  <si>
    <r>
      <rPr>
        <b/>
        <sz val="12"/>
        <rFont val="微軟正黑體 Light"/>
        <family val="2"/>
        <charset val="136"/>
      </rPr>
      <t>數量占
比重</t>
    </r>
    <r>
      <rPr>
        <b/>
        <sz val="12"/>
        <rFont val="Times New Roman"/>
        <family val="1"/>
      </rPr>
      <t>%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</si>
  <si>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 xml:space="preserve">金額
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千美元</t>
    </r>
    <r>
      <rPr>
        <b/>
        <sz val="12"/>
        <color indexed="8"/>
        <rFont val="Times New Roman"/>
        <family val="1"/>
      </rPr>
      <t>)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</si>
  <si>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>數量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3" type="noConversion"/>
  </si>
  <si>
    <r>
      <rPr>
        <b/>
        <sz val="12"/>
        <color indexed="8"/>
        <rFont val="微軟正黑體 Light"/>
        <family val="2"/>
        <charset val="136"/>
      </rPr>
      <t>金額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微軟正黑體 Light"/>
        <family val="2"/>
        <charset val="136"/>
      </rPr>
      <t>％</t>
    </r>
    <r>
      <rPr>
        <b/>
        <sz val="12"/>
        <color indexed="8"/>
        <rFont val="Times New Roman"/>
        <family val="1"/>
      </rPr>
      <t>)</t>
    </r>
    <phoneticPr fontId="3" type="noConversion"/>
  </si>
  <si>
    <t>澳洲</t>
  </si>
  <si>
    <t>國        名</t>
    <phoneticPr fontId="3" type="noConversion"/>
  </si>
  <si>
    <t>與去年同期比較</t>
    <phoneticPr fontId="3" type="noConversion"/>
  </si>
  <si>
    <t>數量(KG)</t>
    <phoneticPr fontId="3" type="noConversion"/>
  </si>
  <si>
    <t>數量占
比重%</t>
    <phoneticPr fontId="3" type="noConversion"/>
  </si>
  <si>
    <t>金額(US$)</t>
    <phoneticPr fontId="3" type="noConversion"/>
  </si>
  <si>
    <t>數量(%)</t>
    <phoneticPr fontId="3" type="noConversion"/>
  </si>
  <si>
    <t>金額(%)</t>
    <phoneticPr fontId="3" type="noConversion"/>
  </si>
  <si>
    <t>孟加拉</t>
  </si>
  <si>
    <t>菲律賓</t>
  </si>
  <si>
    <t>柬埔寨</t>
  </si>
  <si>
    <t>香港</t>
  </si>
  <si>
    <t>泰國</t>
  </si>
  <si>
    <t>馬達加斯加</t>
  </si>
  <si>
    <t>產品類別</t>
  </si>
  <si>
    <t>數 量(公斤)</t>
    <phoneticPr fontId="3" type="noConversion"/>
  </si>
  <si>
    <t>金  額(美元)</t>
    <phoneticPr fontId="3" type="noConversion"/>
  </si>
  <si>
    <t>數 量(公斤)</t>
  </si>
  <si>
    <t>金  額(美元)</t>
  </si>
  <si>
    <r>
      <t>112/111</t>
    </r>
    <r>
      <rPr>
        <b/>
        <sz val="12"/>
        <color indexed="8"/>
        <rFont val="微軟正黑體 Light"/>
        <family val="2"/>
        <charset val="136"/>
      </rPr>
      <t>成長率</t>
    </r>
    <r>
      <rPr>
        <b/>
        <sz val="12"/>
        <color indexed="8"/>
        <rFont val="Times New Roman"/>
        <family val="1"/>
      </rPr>
      <t xml:space="preserve"> </t>
    </r>
    <phoneticPr fontId="3" type="noConversion"/>
  </si>
  <si>
    <t>巴基斯坦</t>
  </si>
  <si>
    <t>土耳其</t>
  </si>
  <si>
    <t>匈牙利</t>
  </si>
  <si>
    <t>德國</t>
  </si>
  <si>
    <t>秘魯</t>
  </si>
  <si>
    <t>瑞士</t>
  </si>
  <si>
    <t>葡萄牙</t>
  </si>
  <si>
    <t>112/111同期比較</t>
    <phoneticPr fontId="3" type="noConversion"/>
  </si>
  <si>
    <t>馬來西亞</t>
  </si>
  <si>
    <r>
      <rPr>
        <sz val="12.5"/>
        <color indexed="8"/>
        <rFont val="微軟正黑體"/>
        <family val="2"/>
        <charset val="136"/>
      </rPr>
      <t>排序</t>
    </r>
    <phoneticPr fontId="3" type="noConversion"/>
  </si>
  <si>
    <r>
      <rPr>
        <sz val="12.5"/>
        <rFont val="微軟正黑體"/>
        <family val="2"/>
        <charset val="136"/>
      </rPr>
      <t>中國大陸</t>
    </r>
    <phoneticPr fontId="3" type="noConversion"/>
  </si>
  <si>
    <r>
      <rPr>
        <sz val="12.5"/>
        <rFont val="微軟正黑體"/>
        <family val="2"/>
        <charset val="136"/>
      </rPr>
      <t>巴基斯坦</t>
    </r>
    <phoneticPr fontId="3" type="noConversion"/>
  </si>
  <si>
    <r>
      <rPr>
        <sz val="12.5"/>
        <rFont val="微軟正黑體"/>
        <family val="2"/>
        <charset val="136"/>
      </rPr>
      <t>土耳其</t>
    </r>
    <phoneticPr fontId="3" type="noConversion"/>
  </si>
  <si>
    <r>
      <rPr>
        <sz val="12.5"/>
        <rFont val="微軟正黑體"/>
        <family val="2"/>
        <charset val="136"/>
      </rPr>
      <t>越南</t>
    </r>
    <phoneticPr fontId="3" type="noConversion"/>
  </si>
  <si>
    <r>
      <rPr>
        <sz val="12.5"/>
        <rFont val="微軟正黑體"/>
        <family val="2"/>
        <charset val="136"/>
      </rPr>
      <t>孟加拉</t>
    </r>
    <phoneticPr fontId="3" type="noConversion"/>
  </si>
  <si>
    <r>
      <rPr>
        <sz val="12.5"/>
        <rFont val="微軟正黑體"/>
        <family val="2"/>
        <charset val="136"/>
      </rPr>
      <t>印尼</t>
    </r>
    <phoneticPr fontId="3" type="noConversion"/>
  </si>
  <si>
    <r>
      <rPr>
        <sz val="12.5"/>
        <rFont val="微軟正黑體"/>
        <family val="2"/>
        <charset val="136"/>
      </rPr>
      <t>印度</t>
    </r>
    <phoneticPr fontId="3" type="noConversion"/>
  </si>
  <si>
    <r>
      <rPr>
        <sz val="12.5"/>
        <rFont val="微軟正黑體"/>
        <family val="2"/>
        <charset val="136"/>
      </rPr>
      <t>墨西哥</t>
    </r>
    <phoneticPr fontId="3" type="noConversion"/>
  </si>
  <si>
    <r>
      <rPr>
        <sz val="12.5"/>
        <rFont val="微軟正黑體"/>
        <family val="2"/>
        <charset val="136"/>
      </rPr>
      <t>南韓</t>
    </r>
    <phoneticPr fontId="3" type="noConversion"/>
  </si>
  <si>
    <r>
      <rPr>
        <sz val="12.5"/>
        <rFont val="微軟正黑體"/>
        <family val="2"/>
        <charset val="136"/>
      </rPr>
      <t>泰國</t>
    </r>
    <phoneticPr fontId="3" type="noConversion"/>
  </si>
  <si>
    <r>
      <rPr>
        <sz val="12.5"/>
        <rFont val="微軟正黑體"/>
        <family val="2"/>
        <charset val="136"/>
      </rPr>
      <t>瓜地馬拉</t>
    </r>
    <phoneticPr fontId="3" type="noConversion"/>
  </si>
  <si>
    <r>
      <rPr>
        <sz val="12.5"/>
        <rFont val="微軟正黑體"/>
        <family val="2"/>
        <charset val="136"/>
      </rPr>
      <t>台灣</t>
    </r>
    <phoneticPr fontId="3" type="noConversion"/>
  </si>
  <si>
    <r>
      <rPr>
        <sz val="12.5"/>
        <rFont val="微軟正黑體"/>
        <family val="2"/>
        <charset val="136"/>
      </rPr>
      <t>薩爾瓦多</t>
    </r>
    <phoneticPr fontId="3" type="noConversion"/>
  </si>
  <si>
    <r>
      <rPr>
        <sz val="12.5"/>
        <rFont val="微軟正黑體"/>
        <family val="2"/>
        <charset val="136"/>
      </rPr>
      <t>馬來西亞</t>
    </r>
    <phoneticPr fontId="3" type="noConversion"/>
  </si>
  <si>
    <r>
      <rPr>
        <sz val="12.5"/>
        <rFont val="微軟正黑體"/>
        <family val="2"/>
        <charset val="136"/>
      </rPr>
      <t>祕魯</t>
    </r>
    <phoneticPr fontId="3" type="noConversion"/>
  </si>
  <si>
    <r>
      <rPr>
        <sz val="12.5"/>
        <rFont val="微軟正黑體"/>
        <family val="2"/>
        <charset val="136"/>
      </rPr>
      <t>香港</t>
    </r>
    <phoneticPr fontId="3" type="noConversion"/>
  </si>
  <si>
    <r>
      <rPr>
        <sz val="12.5"/>
        <rFont val="微軟正黑體"/>
        <family val="2"/>
        <charset val="136"/>
      </rPr>
      <t>宏都拉斯</t>
    </r>
    <phoneticPr fontId="3" type="noConversion"/>
  </si>
  <si>
    <r>
      <rPr>
        <sz val="12.5"/>
        <rFont val="微軟正黑體"/>
        <family val="2"/>
        <charset val="136"/>
      </rPr>
      <t>日本</t>
    </r>
    <phoneticPr fontId="3" type="noConversion"/>
  </si>
  <si>
    <r>
      <t>21</t>
    </r>
    <r>
      <rPr>
        <sz val="12.5"/>
        <rFont val="微軟正黑體"/>
        <family val="2"/>
        <charset val="136"/>
      </rPr>
      <t>～</t>
    </r>
    <phoneticPr fontId="2" type="noConversion"/>
  </si>
  <si>
    <t>其他國家</t>
    <phoneticPr fontId="3" type="noConversion"/>
  </si>
  <si>
    <t>南非</t>
  </si>
  <si>
    <t>哥斯大黎加</t>
  </si>
  <si>
    <t>排序</t>
    <phoneticPr fontId="3" type="noConversion"/>
  </si>
  <si>
    <t>埃及</t>
  </si>
  <si>
    <t>羅馬尼亞</t>
  </si>
  <si>
    <t>西班牙</t>
  </si>
  <si>
    <t>紐西蘭</t>
  </si>
  <si>
    <t>總 計</t>
  </si>
  <si>
    <r>
      <t>112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3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</si>
  <si>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3" type="noConversion"/>
  </si>
  <si>
    <t>全球</t>
  </si>
  <si>
    <t>澳門</t>
    <phoneticPr fontId="2" type="noConversion"/>
  </si>
  <si>
    <t>埃及</t>
    <phoneticPr fontId="3" type="noConversion"/>
  </si>
  <si>
    <r>
      <t>112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1-10</t>
    </r>
    <r>
      <rPr>
        <b/>
        <sz val="12"/>
        <color indexed="8"/>
        <rFont val="微軟正黑體 Light"/>
        <family val="2"/>
        <charset val="136"/>
      </rPr>
      <t>月</t>
    </r>
    <phoneticPr fontId="3" type="noConversion"/>
  </si>
  <si>
    <r>
      <t>111</t>
    </r>
    <r>
      <rPr>
        <b/>
        <sz val="12"/>
        <color indexed="8"/>
        <rFont val="微軟正黑體 Light"/>
        <family val="2"/>
        <charset val="136"/>
      </rPr>
      <t>年</t>
    </r>
    <r>
      <rPr>
        <b/>
        <sz val="12"/>
        <color indexed="8"/>
        <rFont val="Times New Roman"/>
        <family val="1"/>
      </rPr>
      <t>1-10</t>
    </r>
    <r>
      <rPr>
        <b/>
        <sz val="12"/>
        <color indexed="8"/>
        <rFont val="微軟正黑體 Light"/>
        <family val="2"/>
        <charset val="136"/>
      </rPr>
      <t>月</t>
    </r>
    <phoneticPr fontId="3" type="noConversion"/>
  </si>
  <si>
    <r>
      <t>112</t>
    </r>
    <r>
      <rPr>
        <b/>
        <sz val="12"/>
        <color theme="1"/>
        <rFont val="微軟正黑體"/>
        <family val="2"/>
        <charset val="136"/>
      </rPr>
      <t>年</t>
    </r>
    <r>
      <rPr>
        <b/>
        <sz val="12"/>
        <color theme="1"/>
        <rFont val="Times New Roman"/>
        <family val="1"/>
      </rPr>
      <t>1-10</t>
    </r>
    <r>
      <rPr>
        <b/>
        <sz val="12"/>
        <color theme="1"/>
        <rFont val="微軟正黑體"/>
        <family val="2"/>
        <charset val="136"/>
      </rPr>
      <t>月美國棉花出口統計表</t>
    </r>
    <phoneticPr fontId="2" type="noConversion"/>
  </si>
  <si>
    <r>
      <rPr>
        <sz val="12"/>
        <color theme="1"/>
        <rFont val="微軟正黑體"/>
        <family val="2"/>
        <charset val="136"/>
      </rPr>
      <t>＊</t>
    </r>
    <r>
      <rPr>
        <sz val="12"/>
        <color theme="1"/>
        <rFont val="Times New Roman"/>
        <family val="1"/>
      </rPr>
      <t>112</t>
    </r>
    <r>
      <rPr>
        <sz val="12"/>
        <color theme="1"/>
        <rFont val="微軟正黑體"/>
        <family val="2"/>
        <charset val="136"/>
      </rPr>
      <t>年</t>
    </r>
    <r>
      <rPr>
        <sz val="12"/>
        <color theme="1"/>
        <rFont val="Times New Roman"/>
        <family val="1"/>
      </rPr>
      <t>1-10</t>
    </r>
    <r>
      <rPr>
        <sz val="12"/>
        <color theme="1"/>
        <rFont val="微軟正黑體"/>
        <family val="2"/>
        <charset val="136"/>
      </rPr>
      <t>月，美國棉花出口數量較前一年同期減少</t>
    </r>
    <r>
      <rPr>
        <sz val="12"/>
        <color theme="1"/>
        <rFont val="Times New Roman"/>
        <family val="1"/>
      </rPr>
      <t>21.1%</t>
    </r>
    <r>
      <rPr>
        <sz val="12"/>
        <color theme="1"/>
        <rFont val="微軟正黑體"/>
        <family val="2"/>
        <charset val="136"/>
      </rPr>
      <t>至</t>
    </r>
    <r>
      <rPr>
        <sz val="12"/>
        <color theme="1"/>
        <rFont val="Times New Roman"/>
        <family val="2"/>
      </rPr>
      <t>243.5</t>
    </r>
    <r>
      <rPr>
        <sz val="12"/>
        <color theme="1"/>
        <rFont val="微軟正黑體"/>
        <family val="2"/>
        <charset val="136"/>
      </rPr>
      <t>萬噸、出口金額減少</t>
    </r>
    <r>
      <rPr>
        <sz val="12"/>
        <color theme="1"/>
        <rFont val="Times New Roman"/>
        <family val="2"/>
      </rPr>
      <t>36.1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為</t>
    </r>
    <r>
      <rPr>
        <sz val="12"/>
        <color theme="1"/>
        <rFont val="Times New Roman"/>
        <family val="2"/>
      </rPr>
      <t>52.17</t>
    </r>
    <r>
      <rPr>
        <sz val="12"/>
        <color theme="1"/>
        <rFont val="微軟正黑體"/>
        <family val="2"/>
        <charset val="136"/>
      </rPr>
      <t>億美元，前</t>
    </r>
    <r>
      <rPr>
        <sz val="12"/>
        <color theme="1"/>
        <rFont val="Times New Roman"/>
        <family val="1"/>
      </rPr>
      <t>20</t>
    </r>
    <r>
      <rPr>
        <sz val="12"/>
        <color theme="1"/>
        <rFont val="微軟正黑體"/>
        <family val="2"/>
        <charset val="136"/>
      </rPr>
      <t>大出口國如下表。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微軟正黑體"/>
        <family val="2"/>
        <charset val="136"/>
      </rPr>
      <t>＊中國大陸是美國棉最大出口市場，出口量為</t>
    </r>
    <r>
      <rPr>
        <sz val="12"/>
        <color theme="1"/>
        <rFont val="Times New Roman"/>
        <family val="2"/>
      </rPr>
      <t>61.97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2"/>
      </rPr>
      <t>25.5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，較前一年同期衰退</t>
    </r>
    <r>
      <rPr>
        <sz val="12"/>
        <color theme="1"/>
        <rFont val="Times New Roman"/>
        <family val="2"/>
      </rPr>
      <t>40.1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；第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微軟正黑體"/>
        <family val="2"/>
        <charset val="136"/>
      </rPr>
      <t>～</t>
    </r>
    <r>
      <rPr>
        <sz val="12"/>
        <color theme="1"/>
        <rFont val="Times New Roman"/>
        <family val="1"/>
      </rPr>
      <t>5</t>
    </r>
    <r>
      <rPr>
        <sz val="12"/>
        <color theme="1"/>
        <rFont val="微軟正黑體"/>
        <family val="2"/>
        <charset val="136"/>
      </rPr>
      <t>大出口國出口量、所佔比重及成長率分別為：巴基斯坦</t>
    </r>
    <r>
      <rPr>
        <sz val="12"/>
        <color theme="1"/>
        <rFont val="Times New Roman"/>
        <family val="1"/>
      </rPr>
      <t>(35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14.4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、成長</t>
    </r>
    <r>
      <rPr>
        <sz val="12"/>
        <color theme="1"/>
        <rFont val="Times New Roman"/>
        <family val="2"/>
      </rPr>
      <t>2.6</t>
    </r>
    <r>
      <rPr>
        <sz val="12"/>
        <color theme="1"/>
        <rFont val="Times New Roman"/>
        <family val="1"/>
      </rPr>
      <t>%)</t>
    </r>
    <r>
      <rPr>
        <sz val="12"/>
        <color theme="1"/>
        <rFont val="新細明體"/>
        <family val="1"/>
        <charset val="136"/>
      </rPr>
      <t>、越南</t>
    </r>
    <r>
      <rPr>
        <sz val="12"/>
        <color theme="1"/>
        <rFont val="Times New Roman"/>
        <family val="1"/>
      </rPr>
      <t>(31.3</t>
    </r>
    <r>
      <rPr>
        <sz val="12"/>
        <color theme="1"/>
        <rFont val="新細明體"/>
        <family val="1"/>
        <charset val="136"/>
      </rPr>
      <t>萬噸、占</t>
    </r>
    <r>
      <rPr>
        <sz val="12"/>
        <color theme="1"/>
        <rFont val="Times New Roman"/>
        <family val="1"/>
      </rPr>
      <t>12.9%</t>
    </r>
    <r>
      <rPr>
        <sz val="12"/>
        <color theme="1"/>
        <rFont val="新細明體"/>
        <family val="1"/>
        <charset val="136"/>
      </rPr>
      <t>、衰退</t>
    </r>
    <r>
      <rPr>
        <sz val="12"/>
        <color theme="1"/>
        <rFont val="Times New Roman"/>
        <family val="1"/>
      </rPr>
      <t>21%)</t>
    </r>
    <r>
      <rPr>
        <sz val="12"/>
        <color theme="1"/>
        <rFont val="新細明體"/>
        <family val="1"/>
        <charset val="136"/>
      </rPr>
      <t>、土耳其</t>
    </r>
    <r>
      <rPr>
        <sz val="12"/>
        <color theme="1"/>
        <rFont val="Times New Roman"/>
        <family val="1"/>
      </rPr>
      <t>(30.95</t>
    </r>
    <r>
      <rPr>
        <sz val="12"/>
        <color theme="1"/>
        <rFont val="新細明體"/>
        <family val="1"/>
        <charset val="136"/>
      </rPr>
      <t>萬噸、占</t>
    </r>
    <r>
      <rPr>
        <sz val="12"/>
        <color theme="1"/>
        <rFont val="Times New Roman"/>
        <family val="1"/>
      </rPr>
      <t>12.7%</t>
    </r>
    <r>
      <rPr>
        <sz val="12"/>
        <color theme="1"/>
        <rFont val="新細明體"/>
        <family val="1"/>
        <charset val="136"/>
      </rPr>
      <t>、衰退</t>
    </r>
    <r>
      <rPr>
        <sz val="12"/>
        <color theme="1"/>
        <rFont val="Times New Roman"/>
        <family val="1"/>
      </rPr>
      <t>19.3%)</t>
    </r>
    <r>
      <rPr>
        <sz val="12"/>
        <color theme="1"/>
        <rFont val="微軟正黑體"/>
        <family val="2"/>
        <charset val="136"/>
      </rPr>
      <t>、孟加拉</t>
    </r>
    <r>
      <rPr>
        <sz val="12"/>
        <color theme="1"/>
        <rFont val="Times New Roman"/>
        <family val="1"/>
      </rPr>
      <t>(13.4</t>
    </r>
    <r>
      <rPr>
        <sz val="12"/>
        <color theme="1"/>
        <rFont val="微軟正黑體"/>
        <family val="2"/>
        <charset val="136"/>
      </rPr>
      <t>萬噸、占</t>
    </r>
    <r>
      <rPr>
        <sz val="12"/>
        <color theme="1"/>
        <rFont val="Times New Roman"/>
        <family val="2"/>
      </rPr>
      <t>5.5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、減少11.7</t>
    </r>
    <r>
      <rPr>
        <sz val="12"/>
        <color theme="1"/>
        <rFont val="Times New Roman"/>
        <family val="2"/>
      </rPr>
      <t>%</t>
    </r>
    <r>
      <rPr>
        <sz val="12"/>
        <color theme="1"/>
        <rFont val="Times New Roman"/>
        <family val="1"/>
      </rPr>
      <t>)</t>
    </r>
    <r>
      <rPr>
        <sz val="12"/>
        <color theme="1"/>
        <rFont val="微軟正黑體"/>
        <family val="2"/>
        <charset val="136"/>
      </rPr>
      <t>。</t>
    </r>
    <r>
      <rPr>
        <sz val="12"/>
        <color theme="1"/>
        <rFont val="Times New Roman"/>
        <family val="2"/>
      </rPr>
      <t xml:space="preserve">
</t>
    </r>
    <r>
      <rPr>
        <sz val="12"/>
        <color theme="1"/>
        <rFont val="微軟正黑體"/>
        <family val="2"/>
        <charset val="136"/>
      </rPr>
      <t>＊台灣為第</t>
    </r>
    <r>
      <rPr>
        <sz val="12"/>
        <color theme="1"/>
        <rFont val="Times New Roman"/>
        <family val="1"/>
      </rPr>
      <t>15</t>
    </r>
    <r>
      <rPr>
        <sz val="12"/>
        <color theme="1"/>
        <rFont val="微軟正黑體"/>
        <family val="2"/>
        <charset val="136"/>
      </rPr>
      <t>大出口市場，出口數量為</t>
    </r>
    <r>
      <rPr>
        <sz val="12"/>
        <color theme="1"/>
        <rFont val="Times New Roman"/>
        <family val="2"/>
      </rPr>
      <t>2.89</t>
    </r>
    <r>
      <rPr>
        <sz val="12"/>
        <color theme="1"/>
        <rFont val="微軟正黑體"/>
        <family val="2"/>
        <charset val="136"/>
      </rPr>
      <t>萬噸，占出口比重</t>
    </r>
    <r>
      <rPr>
        <sz val="12"/>
        <color theme="1"/>
        <rFont val="Times New Roman"/>
        <family val="1"/>
      </rPr>
      <t>1.2%</t>
    </r>
    <r>
      <rPr>
        <sz val="12"/>
        <color theme="1"/>
        <rFont val="微軟正黑體"/>
        <family val="2"/>
        <charset val="136"/>
      </rPr>
      <t>，較前一年同期成長</t>
    </r>
    <r>
      <rPr>
        <sz val="12"/>
        <color theme="1"/>
        <rFont val="Times New Roman"/>
        <family val="2"/>
      </rPr>
      <t>11.5</t>
    </r>
    <r>
      <rPr>
        <sz val="12"/>
        <color theme="1"/>
        <rFont val="Times New Roman"/>
        <family val="1"/>
      </rPr>
      <t>%</t>
    </r>
    <r>
      <rPr>
        <sz val="12"/>
        <color theme="1"/>
        <rFont val="微軟正黑體"/>
        <family val="2"/>
        <charset val="136"/>
      </rPr>
      <t>。</t>
    </r>
    <phoneticPr fontId="2" type="noConversion"/>
  </si>
  <si>
    <t xml:space="preserve">巴西　　　  </t>
  </si>
  <si>
    <t xml:space="preserve">墨西哥　　  </t>
  </si>
  <si>
    <t xml:space="preserve">土耳其　　  </t>
  </si>
  <si>
    <t xml:space="preserve">印度　　　  </t>
  </si>
  <si>
    <t>阿根廷</t>
  </si>
  <si>
    <t>坦尚尼亞　</t>
  </si>
  <si>
    <t>多哥　　　</t>
  </si>
  <si>
    <t>比利時　　</t>
  </si>
  <si>
    <t>印尼　　　</t>
  </si>
  <si>
    <t>義大利　　</t>
  </si>
  <si>
    <t>南非　　　</t>
  </si>
  <si>
    <t xml:space="preserve">象牙海岸　  </t>
  </si>
  <si>
    <t>海地　　　</t>
  </si>
  <si>
    <t>西班牙　　</t>
  </si>
  <si>
    <t>總計</t>
  </si>
  <si>
    <r>
      <t>112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</si>
  <si>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111</t>
    </r>
    <r>
      <rPr>
        <b/>
        <sz val="12"/>
        <rFont val="微軟正黑體"/>
        <family val="2"/>
        <charset val="136"/>
      </rPr>
      <t>年</t>
    </r>
    <r>
      <rPr>
        <b/>
        <sz val="12"/>
        <rFont val="Times New Roman"/>
        <family val="1"/>
      </rPr>
      <t>1-10</t>
    </r>
    <r>
      <rPr>
        <b/>
        <sz val="12"/>
        <rFont val="微軟正黑體"/>
        <family val="2"/>
        <charset val="136"/>
      </rPr>
      <t>月</t>
    </r>
    <phoneticPr fontId="3" type="noConversion"/>
  </si>
  <si>
    <r>
      <t>112</t>
    </r>
    <r>
      <rPr>
        <sz val="16"/>
        <color theme="9" tint="-0.499984740745262"/>
        <rFont val="Microsoft JhengHei Light"/>
        <family val="2"/>
        <charset val="136"/>
      </rPr>
      <t>年</t>
    </r>
    <r>
      <rPr>
        <sz val="16"/>
        <color theme="9" tint="-0.499984740745262"/>
        <rFont val="Times New Roman"/>
        <family val="1"/>
      </rPr>
      <t>1-10</t>
    </r>
    <r>
      <rPr>
        <sz val="16"/>
        <color theme="9" tint="-0.499984740745262"/>
        <rFont val="Microsoft JhengHei Light"/>
        <family val="2"/>
        <charset val="136"/>
      </rPr>
      <t>月棉花進口量值統計表</t>
    </r>
    <phoneticPr fontId="3" type="noConversion"/>
  </si>
  <si>
    <r>
      <t>112</t>
    </r>
    <r>
      <rPr>
        <sz val="12"/>
        <color theme="9" tint="-0.499984740745262"/>
        <rFont val="Microsoft JhengHei Light"/>
        <family val="2"/>
        <charset val="136"/>
      </rPr>
      <t>年</t>
    </r>
    <r>
      <rPr>
        <sz val="12"/>
        <color theme="9" tint="-0.499984740745262"/>
        <rFont val="Times New Roman"/>
        <family val="1"/>
      </rPr>
      <t>1~10</t>
    </r>
    <r>
      <rPr>
        <sz val="12"/>
        <color theme="9" tint="-0.499984740745262"/>
        <rFont val="Microsoft JhengHei Light"/>
        <family val="2"/>
        <charset val="136"/>
      </rPr>
      <t>月我國棉花進口重量為</t>
    </r>
    <r>
      <rPr>
        <sz val="12"/>
        <color theme="9" tint="-0.499984740745262"/>
        <rFont val="Times New Roman"/>
        <family val="1"/>
      </rPr>
      <t>4</t>
    </r>
    <r>
      <rPr>
        <sz val="12"/>
        <color theme="9" tint="-0.499984740745262"/>
        <rFont val="Microsoft JhengHei Light"/>
        <family val="2"/>
        <charset val="136"/>
      </rPr>
      <t>萬</t>
    </r>
    <r>
      <rPr>
        <sz val="12"/>
        <color theme="9" tint="-0.499984740745262"/>
        <rFont val="Times New Roman"/>
        <family val="2"/>
      </rPr>
      <t>3821</t>
    </r>
    <r>
      <rPr>
        <sz val="12"/>
        <color theme="9" tint="-0.499984740745262"/>
        <rFont val="Microsoft JhengHei Light"/>
        <family val="2"/>
        <charset val="136"/>
      </rPr>
      <t>公噸、金額為</t>
    </r>
    <r>
      <rPr>
        <sz val="12"/>
        <color theme="9" tint="-0.499984740745262"/>
        <rFont val="Times New Roman"/>
        <family val="1"/>
      </rPr>
      <t>8,735</t>
    </r>
    <r>
      <rPr>
        <sz val="12"/>
        <color theme="9" tint="-0.499984740745262"/>
        <rFont val="Microsoft JhengHei Light"/>
        <family val="2"/>
        <charset val="136"/>
      </rPr>
      <t>萬美元，較前一年</t>
    </r>
    <r>
      <rPr>
        <sz val="12"/>
        <color theme="9" tint="-0.499984740745262"/>
        <rFont val="Times New Roman"/>
        <family val="1"/>
      </rPr>
      <t>(111)</t>
    </r>
    <r>
      <rPr>
        <sz val="12"/>
        <color theme="9" tint="-0.499984740745262"/>
        <rFont val="Microsoft JhengHei Light"/>
        <family val="2"/>
        <charset val="136"/>
      </rPr>
      <t>同期重量增加</t>
    </r>
    <r>
      <rPr>
        <sz val="12"/>
        <color theme="9" tint="-0.499984740745262"/>
        <rFont val="Times New Roman"/>
        <family val="1"/>
      </rPr>
      <t>8.3%</t>
    </r>
    <r>
      <rPr>
        <sz val="12"/>
        <color theme="9" tint="-0.499984740745262"/>
        <rFont val="Microsoft JhengHei Light"/>
        <family val="2"/>
        <charset val="136"/>
      </rPr>
      <t>、金額減少24</t>
    </r>
    <r>
      <rPr>
        <sz val="12"/>
        <color theme="9" tint="-0.499984740745262"/>
        <rFont val="Times New Roman"/>
        <family val="1"/>
      </rPr>
      <t>%</t>
    </r>
    <r>
      <rPr>
        <sz val="12"/>
        <color theme="9" tint="-0.499984740745262"/>
        <rFont val="Microsoft JhengHei Light"/>
        <family val="2"/>
        <charset val="136"/>
      </rPr>
      <t>，</t>
    </r>
    <r>
      <rPr>
        <sz val="12"/>
        <color theme="9" tint="-0.499984740745262"/>
        <rFont val="新細明體"/>
        <family val="2"/>
        <charset val="136"/>
      </rPr>
      <t>本期</t>
    </r>
    <r>
      <rPr>
        <sz val="12"/>
        <color theme="9" tint="-0.499984740745262"/>
        <rFont val="Microsoft JhengHei Light"/>
        <family val="2"/>
        <charset val="136"/>
      </rPr>
      <t>主要進口地區仍為美國，佔總進口量</t>
    </r>
    <r>
      <rPr>
        <sz val="12"/>
        <color theme="9" tint="-0.499984740745262"/>
        <rFont val="新細明體"/>
        <family val="2"/>
        <charset val="136"/>
      </rPr>
      <t>為</t>
    </r>
    <r>
      <rPr>
        <sz val="12"/>
        <color theme="9" tint="-0.499984740745262"/>
        <rFont val="Times New Roman"/>
        <family val="2"/>
      </rPr>
      <t>76.6</t>
    </r>
    <r>
      <rPr>
        <sz val="12"/>
        <color theme="9" tint="-0.499984740745262"/>
        <rFont val="Times New Roman"/>
        <family val="1"/>
      </rPr>
      <t>%</t>
    </r>
    <r>
      <rPr>
        <sz val="12"/>
        <color theme="9" tint="-0.499984740745262"/>
        <rFont val="Microsoft JhengHei Light"/>
        <family val="2"/>
        <charset val="136"/>
      </rPr>
      <t>、其他主要進口來源及重量比重依序為</t>
    </r>
    <r>
      <rPr>
        <sz val="12"/>
        <color theme="9" tint="-0.499984740745262"/>
        <rFont val="新細明體"/>
        <family val="2"/>
        <charset val="136"/>
      </rPr>
      <t>澳洲</t>
    </r>
    <r>
      <rPr>
        <sz val="12"/>
        <color theme="9" tint="-0.499984740745262"/>
        <rFont val="Times New Roman"/>
        <family val="2"/>
      </rPr>
      <t>10.3</t>
    </r>
    <r>
      <rPr>
        <sz val="12"/>
        <color theme="9" tint="-0.499984740745262"/>
        <rFont val="Times New Roman"/>
        <family val="1"/>
      </rPr>
      <t>%</t>
    </r>
    <r>
      <rPr>
        <sz val="12"/>
        <color theme="9" tint="-0.499984740745262"/>
        <rFont val="新細明體"/>
        <family val="2"/>
        <charset val="136"/>
      </rPr>
      <t>、</t>
    </r>
    <r>
      <rPr>
        <sz val="12"/>
        <color theme="9" tint="-0.499984740745262"/>
        <rFont val="Microsoft JhengHei Light"/>
        <family val="2"/>
        <charset val="136"/>
      </rPr>
      <t>巴西</t>
    </r>
    <r>
      <rPr>
        <sz val="12"/>
        <color theme="9" tint="-0.499984740745262"/>
        <rFont val="Times New Roman"/>
        <family val="2"/>
      </rPr>
      <t>6.4</t>
    </r>
    <r>
      <rPr>
        <sz val="12"/>
        <color theme="9" tint="-0.499984740745262"/>
        <rFont val="Times New Roman"/>
        <family val="1"/>
      </rPr>
      <t>%</t>
    </r>
    <r>
      <rPr>
        <sz val="12"/>
        <color theme="9" tint="-0.499984740745262"/>
        <rFont val="Microsoft JhengHei Light"/>
        <family val="2"/>
        <charset val="136"/>
      </rPr>
      <t>、墨西哥</t>
    </r>
    <r>
      <rPr>
        <sz val="12"/>
        <color theme="9" tint="-0.499984740745262"/>
        <rFont val="Times New Roman"/>
        <family val="2"/>
      </rPr>
      <t>3.5</t>
    </r>
    <r>
      <rPr>
        <sz val="12"/>
        <color theme="9" tint="-0.499984740745262"/>
        <rFont val="Times New Roman"/>
        <family val="1"/>
      </rPr>
      <t>%</t>
    </r>
    <r>
      <rPr>
        <sz val="12"/>
        <color theme="9" tint="-0.499984740745262"/>
        <rFont val="新細明體"/>
        <family val="2"/>
        <charset val="136"/>
      </rPr>
      <t>、土耳其1.1%、印度</t>
    </r>
    <r>
      <rPr>
        <sz val="12"/>
        <color theme="9" tint="-0.499984740745262"/>
        <rFont val="Times New Roman"/>
        <family val="1"/>
      </rPr>
      <t>1.0%</t>
    </r>
    <r>
      <rPr>
        <sz val="12"/>
        <color theme="9" tint="-0.499984740745262"/>
        <rFont val="Microsoft JhengHei Light"/>
        <family val="2"/>
        <charset val="136"/>
      </rPr>
      <t>。</t>
    </r>
    <phoneticPr fontId="3" type="noConversion"/>
  </si>
  <si>
    <r>
      <t>112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新細明體"/>
        <family val="1"/>
        <charset val="136"/>
      </rPr>
      <t>月</t>
    </r>
    <phoneticPr fontId="3" type="noConversion"/>
  </si>
  <si>
    <r>
      <t>111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新細明體"/>
        <family val="1"/>
        <charset val="136"/>
      </rPr>
      <t>月</t>
    </r>
    <phoneticPr fontId="3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</si>
  <si>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3" type="noConversion"/>
  </si>
  <si>
    <r>
      <t>112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3" type="noConversion"/>
  </si>
  <si>
    <r>
      <t xml:space="preserve">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(112)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月，台灣人纖短纖紗出口數量及金額分別為4</t>
    </r>
    <r>
      <rPr>
        <sz val="12"/>
        <rFont val="Times New Roman"/>
        <family val="1"/>
      </rPr>
      <t>,406</t>
    </r>
    <r>
      <rPr>
        <sz val="12"/>
        <rFont val="微軟正黑體"/>
        <family val="2"/>
        <charset val="136"/>
      </rPr>
      <t>公噸及2</t>
    </r>
    <r>
      <rPr>
        <sz val="12"/>
        <rFont val="Times New Roman"/>
        <family val="1"/>
      </rPr>
      <t>,835</t>
    </r>
    <r>
      <rPr>
        <sz val="12"/>
        <rFont val="微軟正黑體"/>
        <family val="2"/>
        <charset val="136"/>
      </rPr>
      <t>萬美元，較去年同期數量減少</t>
    </r>
    <r>
      <rPr>
        <sz val="12"/>
        <rFont val="Times New Roman"/>
        <family val="1"/>
      </rPr>
      <t>45.2%</t>
    </r>
    <r>
      <rPr>
        <sz val="12"/>
        <rFont val="微軟正黑體"/>
        <family val="2"/>
        <charset val="136"/>
      </rPr>
      <t>、金額</t>
    </r>
    <r>
      <rPr>
        <sz val="12"/>
        <rFont val="新細明體"/>
        <family val="2"/>
        <charset val="136"/>
      </rPr>
      <t>減少</t>
    </r>
    <r>
      <rPr>
        <sz val="12"/>
        <rFont val="Times New Roman"/>
        <family val="1"/>
      </rPr>
      <t>37.5%</t>
    </r>
    <r>
      <rPr>
        <sz val="12"/>
        <rFont val="微軟正黑體"/>
        <family val="2"/>
        <charset val="136"/>
      </rPr>
      <t>。</t>
    </r>
    <phoneticPr fontId="3" type="noConversion"/>
  </si>
  <si>
    <t>韓國</t>
  </si>
  <si>
    <t>史瓦濟蘭</t>
  </si>
  <si>
    <t>多明尼加</t>
  </si>
  <si>
    <t>112年1-10月</t>
    <phoneticPr fontId="3" type="noConversion"/>
  </si>
  <si>
    <t>111年1-10月</t>
    <phoneticPr fontId="3" type="noConversion"/>
  </si>
  <si>
    <t>英國　　　</t>
  </si>
  <si>
    <t>薩爾瓦多　</t>
  </si>
  <si>
    <t>印度　　　</t>
  </si>
  <si>
    <r>
      <rPr>
        <b/>
        <sz val="11"/>
        <rFont val="微軟正黑體"/>
        <family val="2"/>
        <charset val="136"/>
      </rPr>
      <t>數量占
比重</t>
    </r>
    <r>
      <rPr>
        <b/>
        <sz val="11"/>
        <rFont val="Times New Roman"/>
        <family val="1"/>
      </rPr>
      <t>%</t>
    </r>
    <phoneticPr fontId="3" type="noConversion"/>
  </si>
  <si>
    <t>112年1-10月棉紗出口統計表</t>
    <phoneticPr fontId="2" type="noConversion"/>
  </si>
  <si>
    <t>112年1~10月台灣棉紗出口數量4萬4,414公噸，金額為9,889萬美元，較111年同期數量成長2.6%、金額降低4.2%。主要出口地區為亞洲，中國大陸為最大出口市場佔93.2%、越南第二佔4.7%、日本與南韓分別佔0.7%、0.6%。</t>
    <phoneticPr fontId="3" type="noConversion"/>
  </si>
  <si>
    <t>荷蘭</t>
  </si>
  <si>
    <t>復運回台灣</t>
  </si>
  <si>
    <r>
      <t>112</t>
    </r>
    <r>
      <rPr>
        <sz val="16"/>
        <rFont val="微軟正黑體"/>
        <family val="2"/>
        <charset val="136"/>
      </rPr>
      <t>年</t>
    </r>
    <r>
      <rPr>
        <sz val="16"/>
        <rFont val="Times New Roman"/>
        <family val="1"/>
      </rPr>
      <t>1-10</t>
    </r>
    <r>
      <rPr>
        <sz val="16"/>
        <rFont val="微軟正黑體"/>
        <family val="2"/>
        <charset val="136"/>
      </rPr>
      <t>月棉紗進口統計表</t>
    </r>
    <phoneticPr fontId="3" type="noConversion"/>
  </si>
  <si>
    <t xml:space="preserve">        112年1~10月台灣棉紗進口數量17,663公噸，金額為5,440萬美元，較111年同期數量增加15.5%、金額降低11.3%。主要進口地區：越南為棉紗最大進口來源國佔52.1%、印度第二佔39%、印尼佔4.6%、巴基斯坦佔2.8%、中國大陸佔1.1%。</t>
    <phoneticPr fontId="3" type="noConversion"/>
  </si>
  <si>
    <t>中國大陸</t>
    <phoneticPr fontId="3" type="noConversion"/>
  </si>
  <si>
    <t xml:space="preserve">        本(112)年1-10月，台灣人纖短纖紗進口數量及金額分別為8,844公噸及2,513萬美元，較前一年同期數量減少19.8%、金額降低42.1%。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</si>
</sst>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#,##0_ "/>
  </numFmts>
  <fonts count="5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6"/>
      <color theme="9" tint="-0.499984740745262"/>
      <name val="Times New Roman"/>
      <family val="1"/>
    </font>
    <font>
      <sz val="12"/>
      <color theme="9" tint="-0.499984740745262"/>
      <name val="Times New Roman"/>
      <family val="1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6"/>
      <name val="Times New Roman"/>
      <family val="1"/>
    </font>
    <font>
      <sz val="16"/>
      <color theme="9" tint="-0.499984740745262"/>
      <name val="Microsoft JhengHei Light"/>
      <family val="2"/>
      <charset val="136"/>
    </font>
    <font>
      <sz val="12"/>
      <color theme="9" tint="-0.499984740745262"/>
      <name val="Microsoft JhengHei Light"/>
      <family val="2"/>
      <charset val="136"/>
    </font>
    <font>
      <b/>
      <sz val="14"/>
      <name val="Times New Roman"/>
      <family val="1"/>
    </font>
    <font>
      <sz val="12"/>
      <color theme="9" tint="-0.499984740745262"/>
      <name val="新細明體"/>
      <family val="2"/>
      <charset val="136"/>
    </font>
    <font>
      <sz val="12"/>
      <name val="新細明體"/>
      <family val="2"/>
      <charset val="136"/>
    </font>
    <font>
      <sz val="16"/>
      <name val="微軟正黑體"/>
      <family val="2"/>
      <charset val="136"/>
    </font>
    <font>
      <sz val="12"/>
      <color theme="9" tint="-0.499984740745262"/>
      <name val="微軟正黑體"/>
      <family val="2"/>
      <charset val="136"/>
    </font>
    <font>
      <sz val="13"/>
      <name val="Times New Roman"/>
      <family val="1"/>
    </font>
    <font>
      <sz val="12"/>
      <color theme="1"/>
      <name val="微軟正黑體"/>
      <family val="2"/>
      <charset val="136"/>
    </font>
    <font>
      <sz val="12.5"/>
      <name val="Times New Roman"/>
      <family val="1"/>
    </font>
    <font>
      <sz val="12"/>
      <color theme="1"/>
      <name val="新細明體"/>
      <family val="1"/>
      <charset val="136"/>
    </font>
    <font>
      <b/>
      <sz val="13"/>
      <name val="Times New Roman"/>
      <family val="1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3"/>
      <color theme="1"/>
      <name val="Times New Roman"/>
      <family val="1"/>
    </font>
    <font>
      <b/>
      <sz val="12"/>
      <color indexed="8"/>
      <name val="微軟正黑體 Light"/>
      <family val="2"/>
      <charset val="136"/>
    </font>
    <font>
      <b/>
      <sz val="12"/>
      <color indexed="8"/>
      <name val="Times New Roman"/>
      <family val="1"/>
    </font>
    <font>
      <b/>
      <sz val="12"/>
      <name val="微軟正黑體 Light"/>
      <family val="2"/>
      <charset val="136"/>
    </font>
    <font>
      <sz val="12.5"/>
      <color theme="1"/>
      <name val="Times New Roman"/>
      <family val="1"/>
    </font>
    <font>
      <sz val="12"/>
      <color theme="1"/>
      <name val="新細明體"/>
      <family val="2"/>
      <scheme val="minor"/>
    </font>
    <font>
      <sz val="11"/>
      <name val="微軟正黑體"/>
      <family val="2"/>
      <charset val="136"/>
    </font>
    <font>
      <sz val="13"/>
      <name val="微軟正黑體"/>
      <family val="2"/>
      <charset val="136"/>
    </font>
    <font>
      <sz val="13"/>
      <name val="新細明體"/>
      <family val="2"/>
      <charset val="136"/>
    </font>
    <font>
      <sz val="12"/>
      <color theme="1"/>
      <name val="Times New Roman"/>
      <family val="2"/>
      <charset val="136"/>
    </font>
    <font>
      <sz val="12"/>
      <name val="新細明體"/>
      <family val="1"/>
      <charset val="136"/>
    </font>
    <font>
      <sz val="12"/>
      <color theme="1"/>
      <name val="Times New Roman"/>
      <family val="2"/>
    </font>
    <font>
      <sz val="12.5"/>
      <color indexed="8"/>
      <name val="微軟正黑體"/>
      <family val="2"/>
      <charset val="136"/>
    </font>
    <font>
      <sz val="12.5"/>
      <name val="微軟正黑體"/>
      <family val="2"/>
      <charset val="136"/>
    </font>
    <font>
      <b/>
      <sz val="12"/>
      <name val="細明體"/>
      <family val="1"/>
      <charset val="136"/>
    </font>
    <font>
      <sz val="12"/>
      <color theme="1"/>
      <name val="細明體"/>
      <family val="1"/>
      <charset val="136"/>
    </font>
    <font>
      <sz val="12"/>
      <color theme="9" tint="-0.499984740745262"/>
      <name val="Times New Roman"/>
      <family val="2"/>
    </font>
    <font>
      <b/>
      <sz val="11"/>
      <name val="Times New Roman"/>
      <family val="1"/>
    </font>
    <font>
      <b/>
      <sz val="11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新細明體"/>
      <family val="2"/>
      <charset val="136"/>
      <scheme val="minor"/>
    </font>
    <font>
      <sz val="13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/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176" fontId="6" fillId="0" borderId="1" xfId="1" applyNumberFormat="1" applyFont="1" applyFill="1" applyBorder="1" applyAlignment="1">
      <alignment horizontal="right" vertical="center"/>
    </xf>
    <xf numFmtId="177" fontId="6" fillId="0" borderId="1" xfId="2" applyNumberFormat="1" applyFont="1" applyBorder="1" applyAlignment="1">
      <alignment horizontal="right" vertical="center"/>
    </xf>
    <xf numFmtId="176" fontId="6" fillId="0" borderId="1" xfId="1" applyNumberFormat="1" applyFont="1" applyFill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0" fontId="6" fillId="0" borderId="0" xfId="0" applyFont="1" applyAlignment="1"/>
    <xf numFmtId="0" fontId="5" fillId="0" borderId="0" xfId="0" applyFont="1" applyAlignment="1">
      <alignment horizontal="left" indent="1"/>
    </xf>
    <xf numFmtId="176" fontId="6" fillId="4" borderId="1" xfId="1" applyNumberFormat="1" applyFont="1" applyFill="1" applyBorder="1" applyAlignment="1">
      <alignment vertical="center"/>
    </xf>
    <xf numFmtId="0" fontId="6" fillId="0" borderId="1" xfId="0" applyFont="1" applyBorder="1">
      <alignment vertical="center"/>
    </xf>
    <xf numFmtId="177" fontId="6" fillId="0" borderId="1" xfId="2" applyNumberFormat="1" applyFont="1" applyBorder="1" applyAlignment="1">
      <alignment horizontal="right" vertical="center" indent="1"/>
    </xf>
    <xf numFmtId="0" fontId="6" fillId="5" borderId="1" xfId="0" applyFont="1" applyFill="1" applyBorder="1" applyAlignment="1">
      <alignment horizontal="center" vertical="center"/>
    </xf>
    <xf numFmtId="176" fontId="6" fillId="5" borderId="1" xfId="1" applyNumberFormat="1" applyFont="1" applyFill="1" applyBorder="1" applyAlignment="1">
      <alignment vertical="center"/>
    </xf>
    <xf numFmtId="177" fontId="6" fillId="5" borderId="1" xfId="2" applyNumberFormat="1" applyFont="1" applyFill="1" applyBorder="1" applyAlignment="1">
      <alignment horizontal="right" vertical="center" indent="1"/>
    </xf>
    <xf numFmtId="177" fontId="6" fillId="0" borderId="1" xfId="1" applyNumberFormat="1" applyFont="1" applyFill="1" applyBorder="1" applyAlignment="1">
      <alignment horizontal="right" vertical="center" indent="1"/>
    </xf>
    <xf numFmtId="0" fontId="7" fillId="3" borderId="1" xfId="0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7" fontId="7" fillId="3" borderId="1" xfId="2" applyNumberFormat="1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center" vertical="center"/>
    </xf>
    <xf numFmtId="177" fontId="6" fillId="4" borderId="1" xfId="2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>
      <alignment vertical="center"/>
    </xf>
    <xf numFmtId="177" fontId="7" fillId="3" borderId="1" xfId="2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177" fontId="21" fillId="0" borderId="1" xfId="1" applyNumberFormat="1" applyFont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6" fillId="0" borderId="0" xfId="0" applyFont="1">
      <alignment vertical="center"/>
    </xf>
    <xf numFmtId="177" fontId="6" fillId="3" borderId="1" xfId="0" applyNumberFormat="1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17" fontId="6" fillId="0" borderId="0" xfId="0" applyNumberFormat="1" applyFo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77" fontId="28" fillId="2" borderId="16" xfId="0" applyNumberFormat="1" applyFont="1" applyFill="1" applyBorder="1" applyAlignment="1">
      <alignment horizontal="right" vertical="center"/>
    </xf>
    <xf numFmtId="177" fontId="28" fillId="2" borderId="17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177" fontId="21" fillId="0" borderId="11" xfId="2" applyNumberFormat="1" applyFont="1" applyBorder="1" applyAlignment="1">
      <alignment horizontal="right" vertical="center"/>
    </xf>
    <xf numFmtId="177" fontId="21" fillId="0" borderId="12" xfId="2" applyNumberFormat="1" applyFont="1" applyBorder="1" applyAlignment="1">
      <alignment horizontal="right" vertical="center"/>
    </xf>
    <xf numFmtId="0" fontId="30" fillId="6" borderId="16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0" fillId="6" borderId="17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/>
    </xf>
    <xf numFmtId="177" fontId="28" fillId="2" borderId="1" xfId="3" applyNumberFormat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3" fontId="21" fillId="0" borderId="11" xfId="0" applyNumberFormat="1" applyFont="1" applyBorder="1">
      <alignment vertical="center"/>
    </xf>
    <xf numFmtId="177" fontId="21" fillId="0" borderId="23" xfId="0" applyNumberFormat="1" applyFont="1" applyBorder="1">
      <alignment vertical="center"/>
    </xf>
    <xf numFmtId="3" fontId="21" fillId="0" borderId="12" xfId="0" applyNumberFormat="1" applyFont="1" applyBorder="1">
      <alignment vertical="center"/>
    </xf>
    <xf numFmtId="41" fontId="21" fillId="0" borderId="11" xfId="0" applyNumberFormat="1" applyFont="1" applyBorder="1">
      <alignment vertical="center"/>
    </xf>
    <xf numFmtId="41" fontId="21" fillId="0" borderId="12" xfId="0" applyNumberFormat="1" applyFont="1" applyBorder="1">
      <alignment vertical="center"/>
    </xf>
    <xf numFmtId="0" fontId="21" fillId="0" borderId="26" xfId="0" applyFont="1" applyBorder="1" applyAlignment="1">
      <alignment vertical="center" wrapText="1"/>
    </xf>
    <xf numFmtId="176" fontId="21" fillId="0" borderId="16" xfId="1" applyNumberFormat="1" applyFont="1" applyBorder="1" applyAlignment="1">
      <alignment horizontal="center" vertical="center"/>
    </xf>
    <xf numFmtId="176" fontId="21" fillId="0" borderId="17" xfId="1" applyNumberFormat="1" applyFont="1" applyBorder="1" applyAlignment="1">
      <alignment horizontal="center" vertical="center"/>
    </xf>
    <xf numFmtId="177" fontId="21" fillId="0" borderId="16" xfId="2" applyNumberFormat="1" applyFont="1" applyFill="1" applyBorder="1" applyAlignment="1">
      <alignment horizontal="right" vertical="center"/>
    </xf>
    <xf numFmtId="177" fontId="21" fillId="0" borderId="17" xfId="2" applyNumberFormat="1" applyFont="1" applyFill="1" applyBorder="1" applyAlignment="1">
      <alignment horizontal="right" vertical="center"/>
    </xf>
    <xf numFmtId="0" fontId="21" fillId="0" borderId="26" xfId="0" applyFont="1" applyBorder="1">
      <alignment vertical="center"/>
    </xf>
    <xf numFmtId="0" fontId="25" fillId="2" borderId="27" xfId="0" applyFont="1" applyFill="1" applyBorder="1" applyAlignment="1">
      <alignment horizontal="center" vertical="center"/>
    </xf>
    <xf numFmtId="176" fontId="25" fillId="2" borderId="18" xfId="0" applyNumberFormat="1" applyFont="1" applyFill="1" applyBorder="1" applyAlignment="1">
      <alignment horizontal="center" vertical="center"/>
    </xf>
    <xf numFmtId="177" fontId="25" fillId="2" borderId="25" xfId="1" applyNumberFormat="1" applyFont="1" applyFill="1" applyBorder="1" applyAlignment="1">
      <alignment horizontal="center" vertical="center"/>
    </xf>
    <xf numFmtId="176" fontId="25" fillId="2" borderId="24" xfId="0" applyNumberFormat="1" applyFont="1" applyFill="1" applyBorder="1" applyAlignment="1">
      <alignment horizontal="center" vertical="center"/>
    </xf>
    <xf numFmtId="177" fontId="25" fillId="2" borderId="18" xfId="2" applyNumberFormat="1" applyFont="1" applyFill="1" applyBorder="1" applyAlignment="1">
      <alignment horizontal="right" vertical="center"/>
    </xf>
    <xf numFmtId="177" fontId="25" fillId="2" borderId="24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2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25" fillId="2" borderId="29" xfId="0" applyNumberFormat="1" applyFont="1" applyFill="1" applyBorder="1">
      <alignment vertical="center"/>
    </xf>
    <xf numFmtId="177" fontId="25" fillId="2" borderId="29" xfId="2" applyNumberFormat="1" applyFont="1" applyFill="1" applyBorder="1" applyAlignment="1">
      <alignment horizontal="right" vertical="center"/>
    </xf>
    <xf numFmtId="177" fontId="25" fillId="2" borderId="29" xfId="0" applyNumberFormat="1" applyFont="1" applyFill="1" applyBorder="1">
      <alignment vertical="center"/>
    </xf>
    <xf numFmtId="0" fontId="23" fillId="2" borderId="16" xfId="0" applyFont="1" applyFill="1" applyBorder="1" applyAlignment="1">
      <alignment horizontal="center" vertical="center"/>
    </xf>
    <xf numFmtId="49" fontId="23" fillId="2" borderId="17" xfId="0" applyNumberFormat="1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center" vertical="center"/>
    </xf>
    <xf numFmtId="49" fontId="41" fillId="2" borderId="24" xfId="0" applyNumberFormat="1" applyFont="1" applyFill="1" applyBorder="1" applyAlignment="1">
      <alignment horizontal="left" vertical="center" wrapText="1"/>
    </xf>
    <xf numFmtId="0" fontId="4" fillId="2" borderId="17" xfId="0" applyFont="1" applyFill="1" applyBorder="1">
      <alignment vertical="center"/>
    </xf>
    <xf numFmtId="0" fontId="43" fillId="2" borderId="17" xfId="0" applyFont="1" applyFill="1" applyBorder="1">
      <alignment vertical="center"/>
    </xf>
    <xf numFmtId="177" fontId="28" fillId="2" borderId="25" xfId="3" applyNumberFormat="1" applyFont="1" applyFill="1" applyBorder="1" applyAlignment="1">
      <alignment horizontal="right" vertical="center"/>
    </xf>
    <xf numFmtId="177" fontId="28" fillId="2" borderId="18" xfId="0" applyNumberFormat="1" applyFont="1" applyFill="1" applyBorder="1" applyAlignment="1">
      <alignment horizontal="right" vertical="center"/>
    </xf>
    <xf numFmtId="177" fontId="28" fillId="2" borderId="24" xfId="0" applyNumberFormat="1" applyFont="1" applyFill="1" applyBorder="1" applyAlignment="1">
      <alignment horizontal="right" vertical="center"/>
    </xf>
    <xf numFmtId="178" fontId="28" fillId="2" borderId="16" xfId="0" applyNumberFormat="1" applyFont="1" applyFill="1" applyBorder="1">
      <alignment vertical="center"/>
    </xf>
    <xf numFmtId="178" fontId="28" fillId="2" borderId="17" xfId="0" applyNumberFormat="1" applyFont="1" applyFill="1" applyBorder="1">
      <alignment vertical="center"/>
    </xf>
    <xf numFmtId="178" fontId="28" fillId="0" borderId="16" xfId="0" applyNumberFormat="1" applyFont="1" applyBorder="1">
      <alignment vertical="center"/>
    </xf>
    <xf numFmtId="178" fontId="28" fillId="0" borderId="17" xfId="0" applyNumberFormat="1" applyFont="1" applyBorder="1">
      <alignment vertical="center"/>
    </xf>
    <xf numFmtId="178" fontId="28" fillId="0" borderId="18" xfId="0" applyNumberFormat="1" applyFont="1" applyBorder="1">
      <alignment vertical="center"/>
    </xf>
    <xf numFmtId="178" fontId="28" fillId="0" borderId="24" xfId="0" applyNumberFormat="1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3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177" fontId="38" fillId="3" borderId="1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5" fillId="0" borderId="12" xfId="0" applyFont="1" applyBorder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177" fontId="21" fillId="0" borderId="1" xfId="2" applyNumberFormat="1" applyFont="1" applyBorder="1" applyAlignment="1">
      <alignment horizontal="right" vertical="center"/>
    </xf>
    <xf numFmtId="41" fontId="21" fillId="2" borderId="21" xfId="0" applyNumberFormat="1" applyFont="1" applyFill="1" applyBorder="1">
      <alignment vertical="center"/>
    </xf>
    <xf numFmtId="177" fontId="21" fillId="2" borderId="29" xfId="2" applyNumberFormat="1" applyFont="1" applyFill="1" applyBorder="1" applyAlignment="1">
      <alignment horizontal="right" vertical="center"/>
    </xf>
    <xf numFmtId="41" fontId="21" fillId="2" borderId="30" xfId="0" applyNumberFormat="1" applyFont="1" applyFill="1" applyBorder="1">
      <alignment vertical="center"/>
    </xf>
    <xf numFmtId="3" fontId="21" fillId="2" borderId="21" xfId="0" applyNumberFormat="1" applyFont="1" applyFill="1" applyBorder="1">
      <alignment vertical="center"/>
    </xf>
    <xf numFmtId="3" fontId="21" fillId="2" borderId="30" xfId="0" applyNumberFormat="1" applyFont="1" applyFill="1" applyBorder="1">
      <alignment vertical="center"/>
    </xf>
    <xf numFmtId="177" fontId="21" fillId="2" borderId="21" xfId="2" applyNumberFormat="1" applyFont="1" applyFill="1" applyBorder="1" applyAlignment="1">
      <alignment horizontal="right" vertical="center"/>
    </xf>
    <xf numFmtId="177" fontId="21" fillId="2" borderId="30" xfId="2" applyNumberFormat="1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" fontId="21" fillId="0" borderId="3" xfId="0" applyNumberFormat="1" applyFont="1" applyBorder="1">
      <alignment vertical="center"/>
    </xf>
    <xf numFmtId="3" fontId="25" fillId="2" borderId="32" xfId="0" applyNumberFormat="1" applyFont="1" applyFill="1" applyBorder="1">
      <alignment vertical="center"/>
    </xf>
    <xf numFmtId="0" fontId="21" fillId="0" borderId="12" xfId="0" applyFont="1" applyBorder="1">
      <alignment vertical="center"/>
    </xf>
    <xf numFmtId="0" fontId="36" fillId="0" borderId="12" xfId="0" applyFont="1" applyBorder="1">
      <alignment vertical="center"/>
    </xf>
    <xf numFmtId="0" fontId="11" fillId="0" borderId="11" xfId="0" applyFont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0" fontId="47" fillId="2" borderId="21" xfId="0" applyFont="1" applyFill="1" applyBorder="1" applyAlignment="1">
      <alignment vertical="center"/>
    </xf>
    <xf numFmtId="0" fontId="48" fillId="0" borderId="30" xfId="0" applyFont="1" applyBorder="1" applyAlignment="1">
      <alignment vertical="center"/>
    </xf>
    <xf numFmtId="0" fontId="49" fillId="0" borderId="12" xfId="0" applyFont="1" applyBorder="1">
      <alignment vertical="center"/>
    </xf>
    <xf numFmtId="3" fontId="21" fillId="7" borderId="32" xfId="0" applyNumberFormat="1" applyFont="1" applyFill="1" applyBorder="1">
      <alignment vertical="center"/>
    </xf>
    <xf numFmtId="177" fontId="21" fillId="7" borderId="29" xfId="0" applyNumberFormat="1" applyFont="1" applyFill="1" applyBorder="1">
      <alignment vertical="center"/>
    </xf>
    <xf numFmtId="3" fontId="21" fillId="7" borderId="29" xfId="0" applyNumberFormat="1" applyFont="1" applyFill="1" applyBorder="1">
      <alignment vertical="center"/>
    </xf>
    <xf numFmtId="177" fontId="21" fillId="7" borderId="29" xfId="2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</cellXfs>
  <cellStyles count="4">
    <cellStyle name="一般" xfId="0" builtinId="0"/>
    <cellStyle name="一般 2" xfId="3" xr:uid="{B5965B37-9F41-4446-A550-58A478D7E179}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8C550-74D4-4459-B07A-E2111125BFC9}">
  <sheetPr>
    <tabColor rgb="FFC00000"/>
  </sheetPr>
  <dimension ref="A1:J27"/>
  <sheetViews>
    <sheetView topLeftCell="A4" workbookViewId="0">
      <selection activeCell="N2" sqref="N2"/>
    </sheetView>
  </sheetViews>
  <sheetFormatPr defaultRowHeight="15.6"/>
  <cols>
    <col min="1" max="1" width="6.21875" style="1" bestFit="1" customWidth="1"/>
    <col min="2" max="2" width="15.109375" style="1" customWidth="1"/>
    <col min="3" max="3" width="12.5546875" style="1" customWidth="1"/>
    <col min="4" max="4" width="9.6640625" style="1" customWidth="1"/>
    <col min="5" max="5" width="12.109375" style="1" customWidth="1"/>
    <col min="6" max="6" width="13.5546875" style="1" customWidth="1"/>
    <col min="7" max="7" width="10.21875" style="1" customWidth="1"/>
    <col min="8" max="8" width="11.5546875" style="1" customWidth="1"/>
    <col min="9" max="9" width="13.21875" style="1" customWidth="1"/>
    <col min="10" max="10" width="10.6640625" style="1" customWidth="1"/>
    <col min="11" max="11" width="8.88671875" style="1" customWidth="1"/>
    <col min="12" max="16384" width="8.88671875" style="1"/>
  </cols>
  <sheetData>
    <row r="1" spans="1:10" ht="15.6" customHeight="1">
      <c r="A1" s="91" t="s">
        <v>109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22.4" customHeight="1" thickBot="1">
      <c r="A2" s="93" t="s">
        <v>110</v>
      </c>
      <c r="B2" s="94"/>
      <c r="C2" s="94"/>
      <c r="D2" s="94"/>
      <c r="E2" s="94"/>
      <c r="F2" s="94"/>
      <c r="G2" s="94"/>
      <c r="H2" s="94"/>
      <c r="I2" s="95"/>
      <c r="J2" s="95"/>
    </row>
    <row r="3" spans="1:10" ht="16.2" customHeight="1" thickTop="1">
      <c r="A3" s="96" t="s">
        <v>38</v>
      </c>
      <c r="B3" s="97"/>
      <c r="C3" s="100" t="s">
        <v>107</v>
      </c>
      <c r="D3" s="101"/>
      <c r="E3" s="102"/>
      <c r="F3" s="100" t="s">
        <v>108</v>
      </c>
      <c r="G3" s="101"/>
      <c r="H3" s="102"/>
      <c r="I3" s="100" t="s">
        <v>63</v>
      </c>
      <c r="J3" s="102"/>
    </row>
    <row r="4" spans="1:10" ht="44.4" customHeight="1">
      <c r="A4" s="98"/>
      <c r="B4" s="99"/>
      <c r="C4" s="41" t="s">
        <v>39</v>
      </c>
      <c r="D4" s="42" t="s">
        <v>40</v>
      </c>
      <c r="E4" s="43" t="s">
        <v>41</v>
      </c>
      <c r="F4" s="41" t="s">
        <v>39</v>
      </c>
      <c r="G4" s="42" t="s">
        <v>40</v>
      </c>
      <c r="H4" s="43" t="s">
        <v>41</v>
      </c>
      <c r="I4" s="44" t="s">
        <v>42</v>
      </c>
      <c r="J4" s="45" t="s">
        <v>43</v>
      </c>
    </row>
    <row r="5" spans="1:10" ht="25.05" customHeight="1">
      <c r="A5" s="46" t="s">
        <v>73</v>
      </c>
      <c r="B5" s="80" t="s">
        <v>104</v>
      </c>
      <c r="C5" s="85">
        <v>2434511.9580000001</v>
      </c>
      <c r="D5" s="47">
        <f>C5/$C$5</f>
        <v>1</v>
      </c>
      <c r="E5" s="86">
        <v>5216717.9919999996</v>
      </c>
      <c r="F5" s="85">
        <v>3087115.0320000001</v>
      </c>
      <c r="G5" s="47">
        <f>F5/$F$5</f>
        <v>1</v>
      </c>
      <c r="H5" s="86">
        <v>8158240.0199999996</v>
      </c>
      <c r="I5" s="36">
        <f>(C5-F5)/F5</f>
        <v>-0.21139577477202345</v>
      </c>
      <c r="J5" s="37">
        <f>(E5-H5)/H5</f>
        <v>-0.36055840730216715</v>
      </c>
    </row>
    <row r="6" spans="1:10" ht="25.05" customHeight="1">
      <c r="A6" s="76">
        <v>1</v>
      </c>
      <c r="B6" s="77" t="s">
        <v>74</v>
      </c>
      <c r="C6" s="87">
        <v>619668.22</v>
      </c>
      <c r="D6" s="47">
        <f t="shared" ref="D6:D26" si="0">C6/$C$5</f>
        <v>0.25453488448217348</v>
      </c>
      <c r="E6" s="88">
        <v>1225754.28</v>
      </c>
      <c r="F6" s="87">
        <v>1035005.534</v>
      </c>
      <c r="G6" s="47">
        <f t="shared" ref="G6:G26" si="1">F6/$F$5</f>
        <v>0.33526626746055116</v>
      </c>
      <c r="H6" s="88">
        <v>2565651.8059999999</v>
      </c>
      <c r="I6" s="36">
        <f t="shared" ref="I6:I26" si="2">(C6-F6)/F6</f>
        <v>-0.40128994518013855</v>
      </c>
      <c r="J6" s="37">
        <f t="shared" ref="J6:J26" si="3">(E6-H6)/H6</f>
        <v>-0.52224449275093876</v>
      </c>
    </row>
    <row r="7" spans="1:10" ht="25.05" customHeight="1">
      <c r="A7" s="76">
        <v>2</v>
      </c>
      <c r="B7" s="77" t="s">
        <v>75</v>
      </c>
      <c r="C7" s="87">
        <v>350074.24800000002</v>
      </c>
      <c r="D7" s="47">
        <f t="shared" si="0"/>
        <v>0.14379647914631438</v>
      </c>
      <c r="E7" s="88">
        <v>765739.83700000006</v>
      </c>
      <c r="F7" s="87">
        <v>341295.67200000002</v>
      </c>
      <c r="G7" s="47">
        <f t="shared" si="1"/>
        <v>0.11055489298657271</v>
      </c>
      <c r="H7" s="88">
        <v>845430.11600000004</v>
      </c>
      <c r="I7" s="36">
        <f t="shared" si="2"/>
        <v>2.5721322361216464E-2</v>
      </c>
      <c r="J7" s="37">
        <f t="shared" si="3"/>
        <v>-9.4260042896319035E-2</v>
      </c>
    </row>
    <row r="8" spans="1:10" ht="25.05" customHeight="1">
      <c r="A8" s="76">
        <v>3</v>
      </c>
      <c r="B8" s="77" t="s">
        <v>77</v>
      </c>
      <c r="C8" s="87">
        <v>313002.89299999998</v>
      </c>
      <c r="D8" s="47">
        <f t="shared" si="0"/>
        <v>0.12856905137452604</v>
      </c>
      <c r="E8" s="88">
        <v>668494.42299999995</v>
      </c>
      <c r="F8" s="87">
        <v>396105.90600000002</v>
      </c>
      <c r="G8" s="47">
        <f t="shared" si="1"/>
        <v>0.12830940923616352</v>
      </c>
      <c r="H8" s="88">
        <v>1047346.394</v>
      </c>
      <c r="I8" s="36">
        <f t="shared" si="2"/>
        <v>-0.20979998465359925</v>
      </c>
      <c r="J8" s="37">
        <f t="shared" si="3"/>
        <v>-0.36172556965904828</v>
      </c>
    </row>
    <row r="9" spans="1:10" ht="25.05" customHeight="1">
      <c r="A9" s="76">
        <v>4</v>
      </c>
      <c r="B9" s="77" t="s">
        <v>76</v>
      </c>
      <c r="C9" s="87">
        <v>309462.65899999999</v>
      </c>
      <c r="D9" s="47">
        <f t="shared" si="0"/>
        <v>0.1271148650484468</v>
      </c>
      <c r="E9" s="88">
        <v>651002.50800000003</v>
      </c>
      <c r="F9" s="87">
        <v>383632.56199999998</v>
      </c>
      <c r="G9" s="47">
        <f t="shared" si="1"/>
        <v>0.12426895597455662</v>
      </c>
      <c r="H9" s="88">
        <v>974528.16500000004</v>
      </c>
      <c r="I9" s="36">
        <f t="shared" si="2"/>
        <v>-0.19333578623599734</v>
      </c>
      <c r="J9" s="37">
        <f t="shared" si="3"/>
        <v>-0.33198184374691725</v>
      </c>
    </row>
    <row r="10" spans="1:10" ht="25.05" customHeight="1">
      <c r="A10" s="76">
        <v>5</v>
      </c>
      <c r="B10" s="77" t="s">
        <v>78</v>
      </c>
      <c r="C10" s="87">
        <v>134212.519</v>
      </c>
      <c r="D10" s="47">
        <f t="shared" si="0"/>
        <v>5.5129127034667866E-2</v>
      </c>
      <c r="E10" s="88">
        <v>290159.58100000001</v>
      </c>
      <c r="F10" s="87">
        <v>152001.84299999999</v>
      </c>
      <c r="G10" s="47">
        <f t="shared" si="1"/>
        <v>4.9237505381043406E-2</v>
      </c>
      <c r="H10" s="88">
        <v>445236.25699999998</v>
      </c>
      <c r="I10" s="36">
        <f t="shared" si="2"/>
        <v>-0.11703360728330113</v>
      </c>
      <c r="J10" s="37">
        <f t="shared" si="3"/>
        <v>-0.34830199374351489</v>
      </c>
    </row>
    <row r="11" spans="1:10" ht="25.05" customHeight="1">
      <c r="A11" s="76">
        <v>6</v>
      </c>
      <c r="B11" s="81" t="s">
        <v>105</v>
      </c>
      <c r="C11" s="87">
        <v>100927.363</v>
      </c>
      <c r="D11" s="47">
        <f t="shared" si="0"/>
        <v>4.1456918159035794E-2</v>
      </c>
      <c r="E11" s="88">
        <v>174990.163</v>
      </c>
      <c r="F11" s="87">
        <v>9245.5030000000006</v>
      </c>
      <c r="G11" s="47">
        <f t="shared" si="1"/>
        <v>2.9948683169121379E-3</v>
      </c>
      <c r="H11" s="88">
        <v>24684.414000000001</v>
      </c>
      <c r="I11" s="36">
        <f t="shared" si="2"/>
        <v>9.916373397964394</v>
      </c>
      <c r="J11" s="37">
        <f t="shared" si="3"/>
        <v>6.0890952890354217</v>
      </c>
    </row>
    <row r="12" spans="1:10" ht="25.05" customHeight="1">
      <c r="A12" s="76">
        <v>7</v>
      </c>
      <c r="B12" s="77" t="s">
        <v>81</v>
      </c>
      <c r="C12" s="87">
        <v>87674.307000000001</v>
      </c>
      <c r="D12" s="47">
        <f t="shared" si="0"/>
        <v>3.6013093594342495E-2</v>
      </c>
      <c r="E12" s="88">
        <v>212876.516</v>
      </c>
      <c r="F12" s="87">
        <v>168498.90700000001</v>
      </c>
      <c r="G12" s="47">
        <f t="shared" si="1"/>
        <v>5.4581350307130377E-2</v>
      </c>
      <c r="H12" s="88">
        <v>466979.33799999999</v>
      </c>
      <c r="I12" s="36">
        <f t="shared" si="2"/>
        <v>-0.4796743280951965</v>
      </c>
      <c r="J12" s="37">
        <f t="shared" si="3"/>
        <v>-0.54414146691860699</v>
      </c>
    </row>
    <row r="13" spans="1:10" ht="25.05" customHeight="1">
      <c r="A13" s="76">
        <v>8</v>
      </c>
      <c r="B13" s="77" t="s">
        <v>79</v>
      </c>
      <c r="C13" s="87">
        <v>80032.365999999995</v>
      </c>
      <c r="D13" s="47">
        <f t="shared" si="0"/>
        <v>3.2874090323116827E-2</v>
      </c>
      <c r="E13" s="88">
        <v>172210.96400000001</v>
      </c>
      <c r="F13" s="87">
        <v>81760.607999999993</v>
      </c>
      <c r="G13" s="47">
        <f t="shared" si="1"/>
        <v>2.648447082551085E-2</v>
      </c>
      <c r="H13" s="88">
        <v>216963.05900000001</v>
      </c>
      <c r="I13" s="36">
        <f t="shared" si="2"/>
        <v>-2.1137832047432897E-2</v>
      </c>
      <c r="J13" s="37">
        <f t="shared" si="3"/>
        <v>-0.20626596622607538</v>
      </c>
    </row>
    <row r="14" spans="1:10" ht="25.05" customHeight="1">
      <c r="A14" s="76">
        <v>9</v>
      </c>
      <c r="B14" s="77" t="s">
        <v>89</v>
      </c>
      <c r="C14" s="87">
        <v>67467.665999999997</v>
      </c>
      <c r="D14" s="47">
        <f t="shared" si="0"/>
        <v>2.7713014831697941E-2</v>
      </c>
      <c r="E14" s="88">
        <v>131129.56899999999</v>
      </c>
      <c r="F14" s="87">
        <v>4747.3220000000001</v>
      </c>
      <c r="G14" s="47">
        <f t="shared" si="1"/>
        <v>1.5377859104020585E-3</v>
      </c>
      <c r="H14" s="88">
        <v>12777.166999999999</v>
      </c>
      <c r="I14" s="36">
        <f t="shared" si="2"/>
        <v>13.211731582563811</v>
      </c>
      <c r="J14" s="37">
        <f t="shared" si="3"/>
        <v>9.2628046577148115</v>
      </c>
    </row>
    <row r="15" spans="1:10" ht="25.05" customHeight="1">
      <c r="A15" s="76">
        <v>10</v>
      </c>
      <c r="B15" s="77" t="s">
        <v>80</v>
      </c>
      <c r="C15" s="87">
        <v>65052.940999999999</v>
      </c>
      <c r="D15" s="47">
        <f t="shared" si="0"/>
        <v>2.672114252149424E-2</v>
      </c>
      <c r="E15" s="88">
        <v>213437.166</v>
      </c>
      <c r="F15" s="87">
        <v>136251.261</v>
      </c>
      <c r="G15" s="47">
        <f t="shared" si="1"/>
        <v>4.4135466151298243E-2</v>
      </c>
      <c r="H15" s="88">
        <v>461511.48100000003</v>
      </c>
      <c r="I15" s="36">
        <f t="shared" si="2"/>
        <v>-0.5225516408248142</v>
      </c>
      <c r="J15" s="37">
        <f t="shared" si="3"/>
        <v>-0.53752577175864458</v>
      </c>
    </row>
    <row r="16" spans="1:10" ht="25.05" customHeight="1">
      <c r="A16" s="76">
        <v>11</v>
      </c>
      <c r="B16" s="77" t="s">
        <v>83</v>
      </c>
      <c r="C16" s="87">
        <v>35899.383999999998</v>
      </c>
      <c r="D16" s="47">
        <f t="shared" si="0"/>
        <v>1.4746029027309463E-2</v>
      </c>
      <c r="E16" s="88">
        <v>82501.956000000006</v>
      </c>
      <c r="F16" s="87">
        <v>45739.909</v>
      </c>
      <c r="G16" s="47">
        <f t="shared" si="1"/>
        <v>1.4816392821736614E-2</v>
      </c>
      <c r="H16" s="88">
        <v>137378.65</v>
      </c>
      <c r="I16" s="36">
        <f t="shared" si="2"/>
        <v>-0.21514089588591009</v>
      </c>
      <c r="J16" s="37">
        <f t="shared" si="3"/>
        <v>-0.39945576696233359</v>
      </c>
    </row>
    <row r="17" spans="1:10" ht="25.05" customHeight="1">
      <c r="A17" s="76">
        <v>12</v>
      </c>
      <c r="B17" s="77" t="s">
        <v>84</v>
      </c>
      <c r="C17" s="87">
        <v>34535.125999999997</v>
      </c>
      <c r="D17" s="47">
        <f t="shared" si="0"/>
        <v>1.4185646485126033E-2</v>
      </c>
      <c r="E17" s="88">
        <v>82942.024999999994</v>
      </c>
      <c r="F17" s="87">
        <v>38140.995000000003</v>
      </c>
      <c r="G17" s="47">
        <f t="shared" si="1"/>
        <v>1.2354899187313471E-2</v>
      </c>
      <c r="H17" s="88">
        <v>112003.66800000001</v>
      </c>
      <c r="I17" s="36">
        <f t="shared" si="2"/>
        <v>-9.4540506874558616E-2</v>
      </c>
      <c r="J17" s="37">
        <f t="shared" si="3"/>
        <v>-0.25947045769965327</v>
      </c>
    </row>
    <row r="18" spans="1:10" ht="25.05" customHeight="1">
      <c r="A18" s="76">
        <v>13</v>
      </c>
      <c r="B18" s="77" t="s">
        <v>82</v>
      </c>
      <c r="C18" s="87">
        <v>33661.152999999998</v>
      </c>
      <c r="D18" s="47">
        <f t="shared" si="0"/>
        <v>1.3826653382985764E-2</v>
      </c>
      <c r="E18" s="88">
        <v>76675.828999999998</v>
      </c>
      <c r="F18" s="87">
        <v>35015.754000000001</v>
      </c>
      <c r="G18" s="47">
        <f t="shared" si="1"/>
        <v>1.134254915577762E-2</v>
      </c>
      <c r="H18" s="88">
        <v>98908.081999999995</v>
      </c>
      <c r="I18" s="36">
        <f t="shared" si="2"/>
        <v>-3.8685472830315246E-2</v>
      </c>
      <c r="J18" s="37">
        <f t="shared" si="3"/>
        <v>-0.224776909535057</v>
      </c>
    </row>
    <row r="19" spans="1:10" ht="25.05" customHeight="1">
      <c r="A19" s="76">
        <v>14</v>
      </c>
      <c r="B19" s="77" t="s">
        <v>86</v>
      </c>
      <c r="C19" s="87">
        <v>32626.812000000002</v>
      </c>
      <c r="D19" s="47">
        <f t="shared" si="0"/>
        <v>1.340178752985201E-2</v>
      </c>
      <c r="E19" s="88">
        <v>73699.596999999994</v>
      </c>
      <c r="F19" s="87">
        <v>36742.406000000003</v>
      </c>
      <c r="G19" s="47">
        <f t="shared" si="1"/>
        <v>1.1901858407976551E-2</v>
      </c>
      <c r="H19" s="88">
        <v>101934.45600000001</v>
      </c>
      <c r="I19" s="36">
        <f t="shared" si="2"/>
        <v>-0.11201209850002748</v>
      </c>
      <c r="J19" s="37">
        <f t="shared" si="3"/>
        <v>-0.27699033386708816</v>
      </c>
    </row>
    <row r="20" spans="1:10" ht="25.05" customHeight="1">
      <c r="A20" s="76">
        <v>15</v>
      </c>
      <c r="B20" s="77" t="s">
        <v>85</v>
      </c>
      <c r="C20" s="87">
        <v>28907.442999999999</v>
      </c>
      <c r="D20" s="47">
        <f t="shared" si="0"/>
        <v>1.1874019720875817E-2</v>
      </c>
      <c r="E20" s="88">
        <v>49475.144999999997</v>
      </c>
      <c r="F20" s="87">
        <v>25926.186000000002</v>
      </c>
      <c r="G20" s="47">
        <f t="shared" si="1"/>
        <v>8.3981924001074928E-3</v>
      </c>
      <c r="H20" s="88">
        <v>68663.835000000006</v>
      </c>
      <c r="I20" s="36">
        <f t="shared" si="2"/>
        <v>0.11499018791271487</v>
      </c>
      <c r="J20" s="37">
        <f t="shared" si="3"/>
        <v>-0.27945846601780994</v>
      </c>
    </row>
    <row r="21" spans="1:10" ht="25.05" customHeight="1">
      <c r="A21" s="76">
        <v>16</v>
      </c>
      <c r="B21" s="77" t="s">
        <v>88</v>
      </c>
      <c r="C21" s="87">
        <v>27058.955000000002</v>
      </c>
      <c r="D21" s="47">
        <f t="shared" si="0"/>
        <v>1.111473489012125E-2</v>
      </c>
      <c r="E21" s="88">
        <v>66431.402000000002</v>
      </c>
      <c r="F21" s="87">
        <v>55350.214</v>
      </c>
      <c r="G21" s="47">
        <f t="shared" si="1"/>
        <v>1.792943036662328E-2</v>
      </c>
      <c r="H21" s="88">
        <v>181303.55499999999</v>
      </c>
      <c r="I21" s="36">
        <f t="shared" si="2"/>
        <v>-0.51113188107998997</v>
      </c>
      <c r="J21" s="37">
        <f t="shared" si="3"/>
        <v>-0.63359018525588207</v>
      </c>
    </row>
    <row r="22" spans="1:10" ht="25.05" customHeight="1">
      <c r="A22" s="76">
        <v>17</v>
      </c>
      <c r="B22" s="77" t="s">
        <v>90</v>
      </c>
      <c r="C22" s="87">
        <v>25399.95</v>
      </c>
      <c r="D22" s="47">
        <f t="shared" si="0"/>
        <v>1.0433282086183123E-2</v>
      </c>
      <c r="E22" s="88">
        <v>63101.781999999999</v>
      </c>
      <c r="F22" s="87">
        <v>16293.485000000001</v>
      </c>
      <c r="G22" s="47">
        <f t="shared" si="1"/>
        <v>5.2779001854829487E-3</v>
      </c>
      <c r="H22" s="88">
        <v>47694.394999999997</v>
      </c>
      <c r="I22" s="36">
        <f t="shared" si="2"/>
        <v>0.5589022238029494</v>
      </c>
      <c r="J22" s="37">
        <f t="shared" si="3"/>
        <v>0.32304397613178665</v>
      </c>
    </row>
    <row r="23" spans="1:10" ht="25.05" customHeight="1">
      <c r="A23" s="76">
        <v>18</v>
      </c>
      <c r="B23" s="77" t="s">
        <v>87</v>
      </c>
      <c r="C23" s="87">
        <v>22171.641</v>
      </c>
      <c r="D23" s="47">
        <f t="shared" si="0"/>
        <v>9.1072220562081127E-3</v>
      </c>
      <c r="E23" s="88">
        <v>44485.847000000002</v>
      </c>
      <c r="F23" s="87">
        <v>28736.151999999998</v>
      </c>
      <c r="G23" s="47">
        <f t="shared" si="1"/>
        <v>9.3084163376261249E-3</v>
      </c>
      <c r="H23" s="88">
        <v>56995.724999999999</v>
      </c>
      <c r="I23" s="36">
        <f t="shared" si="2"/>
        <v>-0.22844085039639264</v>
      </c>
      <c r="J23" s="37">
        <f t="shared" si="3"/>
        <v>-0.21948800546005859</v>
      </c>
    </row>
    <row r="24" spans="1:10" ht="25.05" customHeight="1">
      <c r="A24" s="76">
        <v>19</v>
      </c>
      <c r="B24" s="77" t="s">
        <v>91</v>
      </c>
      <c r="C24" s="87">
        <v>13050.298000000001</v>
      </c>
      <c r="D24" s="47">
        <f t="shared" si="0"/>
        <v>5.3605396995959221E-3</v>
      </c>
      <c r="E24" s="88">
        <v>28441.5</v>
      </c>
      <c r="F24" s="87">
        <v>24438.133999999998</v>
      </c>
      <c r="G24" s="47">
        <f t="shared" si="1"/>
        <v>7.9161721369895473E-3</v>
      </c>
      <c r="H24" s="88">
        <v>69672.615999999995</v>
      </c>
      <c r="I24" s="36">
        <f t="shared" si="2"/>
        <v>-0.46598631466706902</v>
      </c>
      <c r="J24" s="37">
        <f t="shared" si="3"/>
        <v>-0.59178366433090435</v>
      </c>
    </row>
    <row r="25" spans="1:10" ht="25.05" customHeight="1">
      <c r="A25" s="76">
        <v>20</v>
      </c>
      <c r="B25" s="77" t="s">
        <v>106</v>
      </c>
      <c r="C25" s="87">
        <v>9450.0229999999992</v>
      </c>
      <c r="D25" s="47">
        <f t="shared" si="0"/>
        <v>3.8816909356088687E-3</v>
      </c>
      <c r="E25" s="88">
        <v>29259.396000000001</v>
      </c>
      <c r="F25" s="87">
        <v>2283.2040000000002</v>
      </c>
      <c r="G25" s="47">
        <f t="shared" si="1"/>
        <v>7.3959148795333914E-4</v>
      </c>
      <c r="H25" s="88">
        <v>11921.981</v>
      </c>
      <c r="I25" s="36">
        <f t="shared" si="2"/>
        <v>3.1389306430787607</v>
      </c>
      <c r="J25" s="37">
        <f t="shared" si="3"/>
        <v>1.4542394422537666</v>
      </c>
    </row>
    <row r="26" spans="1:10" ht="25.05" customHeight="1" thickBot="1">
      <c r="A26" s="78" t="s">
        <v>92</v>
      </c>
      <c r="B26" s="79" t="s">
        <v>93</v>
      </c>
      <c r="C26" s="89">
        <v>44175.991000000002</v>
      </c>
      <c r="D26" s="82">
        <f t="shared" si="0"/>
        <v>1.8145727670317732E-2</v>
      </c>
      <c r="E26" s="90">
        <v>113908.50599999999</v>
      </c>
      <c r="F26" s="89">
        <v>69903.475000000006</v>
      </c>
      <c r="G26" s="82">
        <f t="shared" si="1"/>
        <v>2.2643624962271895E-2</v>
      </c>
      <c r="H26" s="90">
        <v>210654.86</v>
      </c>
      <c r="I26" s="83">
        <f t="shared" si="2"/>
        <v>-0.36804299070968938</v>
      </c>
      <c r="J26" s="84">
        <f t="shared" si="3"/>
        <v>-0.45926476132570593</v>
      </c>
    </row>
    <row r="27" spans="1:10" ht="16.2" thickTop="1"/>
  </sheetData>
  <mergeCells count="6">
    <mergeCell ref="A1:J1"/>
    <mergeCell ref="A2:J2"/>
    <mergeCell ref="A3:B4"/>
    <mergeCell ref="C3:E3"/>
    <mergeCell ref="F3:H3"/>
    <mergeCell ref="I3:J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J23"/>
  <sheetViews>
    <sheetView workbookViewId="0">
      <selection activeCell="M9" sqref="M9"/>
    </sheetView>
  </sheetViews>
  <sheetFormatPr defaultColWidth="8.88671875" defaultRowHeight="15.6"/>
  <cols>
    <col min="1" max="1" width="6" style="69" customWidth="1"/>
    <col min="2" max="2" width="13.21875" style="8" bestFit="1" customWidth="1"/>
    <col min="3" max="3" width="15.33203125" style="2" customWidth="1"/>
    <col min="4" max="4" width="11.44140625" style="2" customWidth="1"/>
    <col min="5" max="5" width="16.21875" style="2" customWidth="1"/>
    <col min="6" max="6" width="15.5546875" style="2" customWidth="1"/>
    <col min="7" max="7" width="10.5546875" style="2" customWidth="1"/>
    <col min="8" max="8" width="14.6640625" style="2" customWidth="1"/>
    <col min="9" max="9" width="11.5546875" style="3" customWidth="1"/>
    <col min="10" max="10" width="11.33203125" style="3" customWidth="1"/>
    <col min="11" max="16384" width="8.88671875" style="3"/>
  </cols>
  <sheetData>
    <row r="1" spans="1:10" s="8" customFormat="1" ht="26.4" customHeight="1">
      <c r="A1" s="68"/>
      <c r="B1" s="108" t="s">
        <v>128</v>
      </c>
      <c r="C1" s="108"/>
      <c r="D1" s="108"/>
      <c r="E1" s="108"/>
      <c r="F1" s="108"/>
      <c r="G1" s="108"/>
      <c r="H1" s="108"/>
      <c r="I1" s="109"/>
      <c r="J1" s="109"/>
    </row>
    <row r="2" spans="1:10" s="8" customFormat="1" ht="73.8" customHeight="1" thickBot="1">
      <c r="A2" s="68"/>
      <c r="B2" s="107" t="s">
        <v>129</v>
      </c>
      <c r="C2" s="107"/>
      <c r="D2" s="107"/>
      <c r="E2" s="107"/>
      <c r="F2" s="107"/>
      <c r="G2" s="107"/>
      <c r="H2" s="107"/>
      <c r="I2" s="107"/>
      <c r="J2" s="107"/>
    </row>
    <row r="3" spans="1:10" s="8" customFormat="1" ht="23.4" customHeight="1">
      <c r="A3" s="103" t="s">
        <v>96</v>
      </c>
      <c r="B3" s="110" t="s">
        <v>31</v>
      </c>
      <c r="C3" s="110" t="s">
        <v>126</v>
      </c>
      <c r="D3" s="111"/>
      <c r="E3" s="112"/>
      <c r="F3" s="110" t="s">
        <v>127</v>
      </c>
      <c r="G3" s="111"/>
      <c r="H3" s="112"/>
      <c r="I3" s="105" t="s">
        <v>32</v>
      </c>
      <c r="J3" s="106"/>
    </row>
    <row r="4" spans="1:10" s="8" customFormat="1" ht="31.2">
      <c r="A4" s="104"/>
      <c r="B4" s="104"/>
      <c r="C4" s="35" t="s">
        <v>33</v>
      </c>
      <c r="D4" s="38" t="s">
        <v>34</v>
      </c>
      <c r="E4" s="34" t="s">
        <v>35</v>
      </c>
      <c r="F4" s="35" t="s">
        <v>33</v>
      </c>
      <c r="G4" s="38" t="s">
        <v>34</v>
      </c>
      <c r="H4" s="34" t="s">
        <v>35</v>
      </c>
      <c r="I4" s="35" t="s">
        <v>36</v>
      </c>
      <c r="J4" s="34" t="s">
        <v>37</v>
      </c>
    </row>
    <row r="5" spans="1:10" s="8" customFormat="1" ht="25.05" customHeight="1">
      <c r="A5" s="72">
        <v>1</v>
      </c>
      <c r="B5" s="70" t="s">
        <v>6</v>
      </c>
      <c r="C5" s="57">
        <v>33575207</v>
      </c>
      <c r="D5" s="25">
        <v>0.76618205313525922</v>
      </c>
      <c r="E5" s="58">
        <v>66437400</v>
      </c>
      <c r="F5" s="57">
        <v>23760694</v>
      </c>
      <c r="G5" s="25">
        <v>0.58740076498804084</v>
      </c>
      <c r="H5" s="58">
        <v>70412900</v>
      </c>
      <c r="I5" s="59">
        <v>0.41305666408565345</v>
      </c>
      <c r="J5" s="60">
        <v>-5.6459824833233641E-2</v>
      </c>
    </row>
    <row r="6" spans="1:10" s="8" customFormat="1" ht="25.05" customHeight="1">
      <c r="A6" s="71">
        <v>2</v>
      </c>
      <c r="B6" s="56" t="s">
        <v>44</v>
      </c>
      <c r="C6" s="57">
        <v>4503850</v>
      </c>
      <c r="D6" s="25">
        <v>0.10277729754616963</v>
      </c>
      <c r="E6" s="58">
        <v>9281700</v>
      </c>
      <c r="F6" s="57">
        <v>6293373</v>
      </c>
      <c r="G6" s="25">
        <v>0.15558182410644578</v>
      </c>
      <c r="H6" s="58">
        <v>18101400</v>
      </c>
      <c r="I6" s="59">
        <v>-0.28435037935936736</v>
      </c>
      <c r="J6" s="60">
        <v>-0.48723855613377975</v>
      </c>
    </row>
    <row r="7" spans="1:10" s="8" customFormat="1" ht="25.05" customHeight="1">
      <c r="A7" s="71">
        <v>3</v>
      </c>
      <c r="B7" s="56" t="s">
        <v>111</v>
      </c>
      <c r="C7" s="57">
        <v>2818614</v>
      </c>
      <c r="D7" s="25">
        <v>6.4320421360791177E-2</v>
      </c>
      <c r="E7" s="58">
        <v>5301900</v>
      </c>
      <c r="F7" s="57">
        <v>1683433</v>
      </c>
      <c r="G7" s="25">
        <v>4.1617043340826346E-2</v>
      </c>
      <c r="H7" s="58">
        <v>4479000</v>
      </c>
      <c r="I7" s="59">
        <v>0.67432502511237447</v>
      </c>
      <c r="J7" s="60">
        <v>0.18372404554588084</v>
      </c>
    </row>
    <row r="8" spans="1:10" s="8" customFormat="1" ht="25.05" customHeight="1">
      <c r="A8" s="71">
        <v>4</v>
      </c>
      <c r="B8" s="56" t="s">
        <v>112</v>
      </c>
      <c r="C8" s="57">
        <v>1515635</v>
      </c>
      <c r="D8" s="25">
        <v>3.4586602432671781E-2</v>
      </c>
      <c r="E8" s="58">
        <v>2774400</v>
      </c>
      <c r="F8" s="57">
        <v>1248895</v>
      </c>
      <c r="G8" s="25">
        <v>3.0874598123680194E-2</v>
      </c>
      <c r="H8" s="58">
        <v>3321300</v>
      </c>
      <c r="I8" s="59">
        <v>0.21358080543200186</v>
      </c>
      <c r="J8" s="60">
        <v>-0.16466443862343061</v>
      </c>
    </row>
    <row r="9" spans="1:10" s="8" customFormat="1" ht="25.05" customHeight="1">
      <c r="A9" s="72">
        <v>5</v>
      </c>
      <c r="B9" s="56" t="s">
        <v>113</v>
      </c>
      <c r="C9" s="57">
        <v>475311</v>
      </c>
      <c r="D9" s="25">
        <v>1.0846537978389029E-2</v>
      </c>
      <c r="E9" s="58">
        <v>1172300</v>
      </c>
      <c r="F9" s="57">
        <v>456082</v>
      </c>
      <c r="G9" s="25">
        <v>1.1275045909739658E-2</v>
      </c>
      <c r="H9" s="58">
        <v>1773100</v>
      </c>
      <c r="I9" s="59">
        <v>4.2161278015795389E-2</v>
      </c>
      <c r="J9" s="60">
        <v>-0.33884157689921601</v>
      </c>
    </row>
    <row r="10" spans="1:10" s="8" customFormat="1" ht="25.05" customHeight="1">
      <c r="A10" s="71">
        <v>6</v>
      </c>
      <c r="B10" s="56" t="s">
        <v>114</v>
      </c>
      <c r="C10" s="57">
        <v>420158</v>
      </c>
      <c r="D10" s="25">
        <v>9.587953369318147E-3</v>
      </c>
      <c r="E10" s="58">
        <v>1459700</v>
      </c>
      <c r="F10" s="57">
        <v>990621</v>
      </c>
      <c r="G10" s="25">
        <v>2.4489669081770842E-2</v>
      </c>
      <c r="H10" s="58">
        <v>1912700</v>
      </c>
      <c r="I10" s="59">
        <v>-0.57586402872541576</v>
      </c>
      <c r="J10" s="60">
        <v>-0.23683797772781934</v>
      </c>
    </row>
    <row r="11" spans="1:10" s="8" customFormat="1" ht="25.05" customHeight="1">
      <c r="A11" s="71">
        <v>7</v>
      </c>
      <c r="B11" s="56" t="s">
        <v>115</v>
      </c>
      <c r="C11" s="57">
        <v>198600</v>
      </c>
      <c r="D11" s="25">
        <v>4.5320273305437097E-3</v>
      </c>
      <c r="E11" s="58">
        <v>340700</v>
      </c>
      <c r="F11" s="57">
        <v>4960415</v>
      </c>
      <c r="G11" s="25">
        <v>0.1226290598102123</v>
      </c>
      <c r="H11" s="58">
        <v>12431600</v>
      </c>
      <c r="I11" s="59">
        <v>-0.95996302728703142</v>
      </c>
      <c r="J11" s="60">
        <v>-0.97259403455709648</v>
      </c>
    </row>
    <row r="12" spans="1:10" s="8" customFormat="1" ht="25.05" customHeight="1">
      <c r="A12" s="71">
        <v>8</v>
      </c>
      <c r="B12" s="56" t="s">
        <v>116</v>
      </c>
      <c r="C12" s="57">
        <v>101599</v>
      </c>
      <c r="D12" s="25">
        <v>2.3184765596974341E-3</v>
      </c>
      <c r="E12" s="58">
        <v>197500</v>
      </c>
      <c r="F12" s="57">
        <v>0</v>
      </c>
      <c r="G12" s="25">
        <v>0</v>
      </c>
      <c r="H12" s="58">
        <v>0</v>
      </c>
      <c r="I12" s="57">
        <v>0</v>
      </c>
      <c r="J12" s="58">
        <v>0</v>
      </c>
    </row>
    <row r="13" spans="1:10" s="8" customFormat="1" ht="25.05" customHeight="1">
      <c r="A13" s="72">
        <v>9</v>
      </c>
      <c r="B13" s="61" t="s">
        <v>117</v>
      </c>
      <c r="C13" s="57">
        <v>97978</v>
      </c>
      <c r="D13" s="25">
        <v>2.2358457894864634E-3</v>
      </c>
      <c r="E13" s="58">
        <v>207200</v>
      </c>
      <c r="F13" s="57">
        <v>0</v>
      </c>
      <c r="G13" s="25">
        <v>0</v>
      </c>
      <c r="H13" s="58">
        <v>0</v>
      </c>
      <c r="I13" s="57">
        <v>0</v>
      </c>
      <c r="J13" s="58">
        <v>0</v>
      </c>
    </row>
    <row r="14" spans="1:10" s="8" customFormat="1" ht="25.05" customHeight="1">
      <c r="A14" s="71">
        <v>10</v>
      </c>
      <c r="B14" s="56" t="s">
        <v>118</v>
      </c>
      <c r="C14" s="57">
        <v>57744</v>
      </c>
      <c r="D14" s="25">
        <v>1.317710907225156E-3</v>
      </c>
      <c r="E14" s="58">
        <v>99100</v>
      </c>
      <c r="F14" s="57">
        <v>0</v>
      </c>
      <c r="G14" s="25">
        <v>0</v>
      </c>
      <c r="H14" s="58">
        <v>0</v>
      </c>
      <c r="I14" s="57">
        <v>0</v>
      </c>
      <c r="J14" s="58">
        <v>0</v>
      </c>
    </row>
    <row r="15" spans="1:10" s="8" customFormat="1" ht="25.05" customHeight="1">
      <c r="A15" s="71">
        <v>11</v>
      </c>
      <c r="B15" s="56" t="s">
        <v>119</v>
      </c>
      <c r="C15" s="57">
        <v>56752</v>
      </c>
      <c r="D15" s="25">
        <v>1.2950735904482208E-3</v>
      </c>
      <c r="E15" s="58">
        <v>80100</v>
      </c>
      <c r="F15" s="57">
        <v>0</v>
      </c>
      <c r="G15" s="25">
        <v>0</v>
      </c>
      <c r="H15" s="58">
        <v>0</v>
      </c>
      <c r="I15" s="57">
        <v>0</v>
      </c>
      <c r="J15" s="58">
        <v>0</v>
      </c>
    </row>
    <row r="16" spans="1:10" s="8" customFormat="1" ht="25.05" customHeight="1">
      <c r="A16" s="71">
        <v>12</v>
      </c>
      <c r="B16" s="56" t="s">
        <v>120</v>
      </c>
      <c r="C16" s="57">
        <v>0</v>
      </c>
      <c r="D16" s="25">
        <v>0</v>
      </c>
      <c r="E16" s="58">
        <v>100</v>
      </c>
      <c r="F16" s="57">
        <v>0</v>
      </c>
      <c r="G16" s="25">
        <v>0</v>
      </c>
      <c r="H16" s="58">
        <v>0</v>
      </c>
      <c r="I16" s="57">
        <v>0</v>
      </c>
      <c r="J16" s="58">
        <v>0</v>
      </c>
    </row>
    <row r="17" spans="1:10" s="8" customFormat="1" ht="25.05" customHeight="1">
      <c r="A17" s="72">
        <v>13</v>
      </c>
      <c r="B17" s="56" t="s">
        <v>121</v>
      </c>
      <c r="C17" s="57">
        <v>0</v>
      </c>
      <c r="D17" s="25">
        <v>0</v>
      </c>
      <c r="E17" s="58">
        <v>0</v>
      </c>
      <c r="F17" s="57">
        <v>742168</v>
      </c>
      <c r="G17" s="25">
        <v>1.8347530208909061E-2</v>
      </c>
      <c r="H17" s="58">
        <v>1698900</v>
      </c>
      <c r="I17" s="59">
        <v>-1</v>
      </c>
      <c r="J17" s="60">
        <v>-1</v>
      </c>
    </row>
    <row r="18" spans="1:10" s="8" customFormat="1" ht="25.05" customHeight="1">
      <c r="A18" s="71">
        <v>14</v>
      </c>
      <c r="B18" s="56" t="s">
        <v>122</v>
      </c>
      <c r="C18" s="57">
        <v>0</v>
      </c>
      <c r="D18" s="25">
        <v>0</v>
      </c>
      <c r="E18" s="58">
        <v>0</v>
      </c>
      <c r="F18" s="57">
        <v>301776</v>
      </c>
      <c r="G18" s="25">
        <v>7.4603651414824421E-3</v>
      </c>
      <c r="H18" s="58">
        <v>705800</v>
      </c>
      <c r="I18" s="59">
        <v>-1</v>
      </c>
      <c r="J18" s="60">
        <v>-1</v>
      </c>
    </row>
    <row r="19" spans="1:10" s="8" customFormat="1" ht="25.05" customHeight="1">
      <c r="A19" s="71">
        <v>15</v>
      </c>
      <c r="B19" s="56" t="s">
        <v>123</v>
      </c>
      <c r="C19" s="57">
        <v>0</v>
      </c>
      <c r="D19" s="25">
        <v>0</v>
      </c>
      <c r="E19" s="58">
        <v>0</v>
      </c>
      <c r="F19" s="57">
        <v>13109</v>
      </c>
      <c r="G19" s="25">
        <v>3.2407456736020535E-4</v>
      </c>
      <c r="H19" s="58">
        <v>28000</v>
      </c>
      <c r="I19" s="59">
        <v>-1</v>
      </c>
      <c r="J19" s="60">
        <v>-1</v>
      </c>
    </row>
    <row r="20" spans="1:10" s="8" customFormat="1" ht="25.05" customHeight="1">
      <c r="A20" s="71">
        <v>16</v>
      </c>
      <c r="B20" s="56" t="s">
        <v>124</v>
      </c>
      <c r="C20" s="57">
        <v>0</v>
      </c>
      <c r="D20" s="25">
        <v>0</v>
      </c>
      <c r="E20" s="58">
        <v>0</v>
      </c>
      <c r="F20" s="57">
        <v>1</v>
      </c>
      <c r="G20" s="25">
        <v>2.4721532333526993E-8</v>
      </c>
      <c r="H20" s="58">
        <v>0</v>
      </c>
      <c r="I20" s="59">
        <v>-1</v>
      </c>
      <c r="J20" s="58">
        <v>0</v>
      </c>
    </row>
    <row r="21" spans="1:10" s="8" customFormat="1" ht="25.05" customHeight="1">
      <c r="A21" s="72">
        <v>17</v>
      </c>
      <c r="B21" s="56" t="s">
        <v>5</v>
      </c>
      <c r="C21" s="57">
        <v>0</v>
      </c>
      <c r="D21" s="25">
        <v>0</v>
      </c>
      <c r="E21" s="58">
        <v>0</v>
      </c>
      <c r="F21" s="57">
        <v>0</v>
      </c>
      <c r="G21" s="25">
        <v>0</v>
      </c>
      <c r="H21" s="58">
        <v>400</v>
      </c>
      <c r="I21" s="57">
        <v>0</v>
      </c>
      <c r="J21" s="60">
        <v>-1</v>
      </c>
    </row>
    <row r="22" spans="1:10" ht="23.4" customHeight="1" thickBot="1">
      <c r="A22" s="71"/>
      <c r="B22" s="62" t="s">
        <v>125</v>
      </c>
      <c r="C22" s="63">
        <v>43821448</v>
      </c>
      <c r="D22" s="64">
        <v>1</v>
      </c>
      <c r="E22" s="65">
        <v>87352100</v>
      </c>
      <c r="F22" s="63">
        <v>40450567</v>
      </c>
      <c r="G22" s="64">
        <v>1</v>
      </c>
      <c r="H22" s="65">
        <v>114865100</v>
      </c>
      <c r="I22" s="66">
        <v>8.3333343633971824E-2</v>
      </c>
      <c r="J22" s="67">
        <v>-0.23952445085582996</v>
      </c>
    </row>
    <row r="23" spans="1:10" ht="16.2" thickTop="1"/>
  </sheetData>
  <mergeCells count="7">
    <mergeCell ref="A3:A4"/>
    <mergeCell ref="I3:J3"/>
    <mergeCell ref="B2:J2"/>
    <mergeCell ref="B1:J1"/>
    <mergeCell ref="B3:B4"/>
    <mergeCell ref="C3:E3"/>
    <mergeCell ref="F3:H3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J30"/>
  <sheetViews>
    <sheetView tabSelected="1" topLeftCell="A19" workbookViewId="0">
      <selection activeCell="L26" sqref="L26"/>
    </sheetView>
  </sheetViews>
  <sheetFormatPr defaultColWidth="9" defaultRowHeight="15.6"/>
  <cols>
    <col min="1" max="1" width="6" style="26" customWidth="1"/>
    <col min="2" max="2" width="11.88671875" style="26" bestFit="1" customWidth="1"/>
    <col min="3" max="3" width="14.77734375" style="28" customWidth="1"/>
    <col min="4" max="4" width="9.6640625" style="28" bestFit="1" customWidth="1"/>
    <col min="5" max="6" width="15.109375" style="28" bestFit="1" customWidth="1"/>
    <col min="7" max="7" width="9.21875" style="28" bestFit="1" customWidth="1"/>
    <col min="8" max="8" width="15.109375" style="28" bestFit="1" customWidth="1"/>
    <col min="9" max="9" width="11" style="28" customWidth="1"/>
    <col min="10" max="10" width="9.77734375" style="28" bestFit="1" customWidth="1"/>
    <col min="11" max="16384" width="9" style="26"/>
  </cols>
  <sheetData>
    <row r="1" spans="1:10" ht="37.5" customHeight="1">
      <c r="B1" s="113" t="s">
        <v>148</v>
      </c>
      <c r="C1" s="113"/>
      <c r="D1" s="113"/>
      <c r="E1" s="113"/>
      <c r="F1" s="113"/>
      <c r="G1" s="113"/>
      <c r="H1" s="113"/>
      <c r="I1" s="113"/>
      <c r="J1" s="113"/>
    </row>
    <row r="2" spans="1:10" ht="66.599999999999994" customHeight="1" thickBot="1">
      <c r="B2" s="117" t="s">
        <v>149</v>
      </c>
      <c r="C2" s="117"/>
      <c r="D2" s="117"/>
      <c r="E2" s="117"/>
      <c r="F2" s="117"/>
      <c r="G2" s="117"/>
      <c r="H2" s="117"/>
      <c r="I2" s="117"/>
      <c r="J2" s="117"/>
    </row>
    <row r="3" spans="1:10" ht="24" customHeight="1">
      <c r="A3" s="114" t="s">
        <v>96</v>
      </c>
      <c r="B3" s="116" t="s">
        <v>45</v>
      </c>
      <c r="C3" s="144" t="s">
        <v>138</v>
      </c>
      <c r="D3" s="115"/>
      <c r="E3" s="116"/>
      <c r="F3" s="114" t="s">
        <v>139</v>
      </c>
      <c r="G3" s="115"/>
      <c r="H3" s="116"/>
      <c r="I3" s="114" t="s">
        <v>46</v>
      </c>
      <c r="J3" s="116"/>
    </row>
    <row r="4" spans="1:10" ht="28.8">
      <c r="A4" s="130"/>
      <c r="B4" s="131"/>
      <c r="C4" s="145" t="s">
        <v>47</v>
      </c>
      <c r="D4" s="49" t="s">
        <v>48</v>
      </c>
      <c r="E4" s="50" t="s">
        <v>49</v>
      </c>
      <c r="F4" s="48" t="s">
        <v>47</v>
      </c>
      <c r="G4" s="49" t="s">
        <v>48</v>
      </c>
      <c r="H4" s="50" t="s">
        <v>49</v>
      </c>
      <c r="I4" s="48" t="s">
        <v>50</v>
      </c>
      <c r="J4" s="50" t="s">
        <v>51</v>
      </c>
    </row>
    <row r="5" spans="1:10" s="27" customFormat="1" ht="24.9" customHeight="1">
      <c r="A5" s="132">
        <v>1</v>
      </c>
      <c r="B5" s="148" t="s">
        <v>8</v>
      </c>
      <c r="C5" s="146">
        <v>9196917</v>
      </c>
      <c r="D5" s="52">
        <v>0.5206932864099354</v>
      </c>
      <c r="E5" s="53">
        <v>28246474</v>
      </c>
      <c r="F5" s="51">
        <v>9750809</v>
      </c>
      <c r="G5" s="52">
        <v>0.6375158246086452</v>
      </c>
      <c r="H5" s="53">
        <v>37950166</v>
      </c>
      <c r="I5" s="39">
        <v>-5.6804722561994599E-2</v>
      </c>
      <c r="J5" s="40">
        <v>-0.25569564043540677</v>
      </c>
    </row>
    <row r="6" spans="1:10" s="27" customFormat="1" ht="24.9" customHeight="1">
      <c r="A6" s="132">
        <v>2</v>
      </c>
      <c r="B6" s="148" t="s">
        <v>9</v>
      </c>
      <c r="C6" s="146">
        <v>6889581</v>
      </c>
      <c r="D6" s="52">
        <v>0.39006099249101078</v>
      </c>
      <c r="E6" s="53">
        <v>20237048</v>
      </c>
      <c r="F6" s="51">
        <v>2659260</v>
      </c>
      <c r="G6" s="52">
        <v>0.17386458208224423</v>
      </c>
      <c r="H6" s="53">
        <v>10626498</v>
      </c>
      <c r="I6" s="39">
        <v>1.5907887908666321</v>
      </c>
      <c r="J6" s="40">
        <v>0.90439484390812475</v>
      </c>
    </row>
    <row r="7" spans="1:10" s="27" customFormat="1" ht="24.9" customHeight="1">
      <c r="A7" s="132">
        <v>3</v>
      </c>
      <c r="B7" s="148" t="s">
        <v>7</v>
      </c>
      <c r="C7" s="146">
        <v>813348</v>
      </c>
      <c r="D7" s="52">
        <v>4.6048566396211708E-2</v>
      </c>
      <c r="E7" s="53">
        <v>2624075</v>
      </c>
      <c r="F7" s="51">
        <v>94147</v>
      </c>
      <c r="G7" s="52">
        <v>6.1554074476723028E-3</v>
      </c>
      <c r="H7" s="53">
        <v>457930</v>
      </c>
      <c r="I7" s="39">
        <v>7.6391281719013886</v>
      </c>
      <c r="J7" s="40">
        <v>4.7302972069967026</v>
      </c>
    </row>
    <row r="8" spans="1:10" s="27" customFormat="1" ht="24.9" customHeight="1">
      <c r="A8" s="132">
        <v>4</v>
      </c>
      <c r="B8" s="148" t="s">
        <v>64</v>
      </c>
      <c r="C8" s="146">
        <v>499626</v>
      </c>
      <c r="D8" s="52">
        <v>2.8286860033188338E-2</v>
      </c>
      <c r="E8" s="53">
        <v>1474977</v>
      </c>
      <c r="F8" s="51">
        <v>1990082</v>
      </c>
      <c r="G8" s="52">
        <v>0.13011318007242495</v>
      </c>
      <c r="H8" s="53">
        <v>7379564</v>
      </c>
      <c r="I8" s="39">
        <v>-0.74894200339483497</v>
      </c>
      <c r="J8" s="40">
        <v>-0.80012680965975769</v>
      </c>
    </row>
    <row r="9" spans="1:10" s="27" customFormat="1" ht="24.9" customHeight="1">
      <c r="A9" s="132">
        <v>5</v>
      </c>
      <c r="B9" s="154" t="s">
        <v>150</v>
      </c>
      <c r="C9" s="146">
        <v>196082</v>
      </c>
      <c r="D9" s="52">
        <v>1.1101392019285698E-2</v>
      </c>
      <c r="E9" s="53">
        <v>876840</v>
      </c>
      <c r="F9" s="51">
        <v>463007</v>
      </c>
      <c r="G9" s="52">
        <v>3.027177431170839E-2</v>
      </c>
      <c r="H9" s="53">
        <v>3110958</v>
      </c>
      <c r="I9" s="39">
        <v>-0.57650316301913362</v>
      </c>
      <c r="J9" s="40">
        <v>-0.71814470012131315</v>
      </c>
    </row>
    <row r="10" spans="1:10" s="27" customFormat="1" ht="24.9" customHeight="1">
      <c r="A10" s="132">
        <v>6</v>
      </c>
      <c r="B10" s="148" t="s">
        <v>72</v>
      </c>
      <c r="C10" s="146">
        <v>36699</v>
      </c>
      <c r="D10" s="52">
        <v>2.0777531120437665E-3</v>
      </c>
      <c r="E10" s="53">
        <v>206547</v>
      </c>
      <c r="F10" s="51">
        <v>157642</v>
      </c>
      <c r="G10" s="52">
        <v>1.0306762200239595E-2</v>
      </c>
      <c r="H10" s="53">
        <v>817190</v>
      </c>
      <c r="I10" s="39">
        <v>-0.76720036538485936</v>
      </c>
      <c r="J10" s="40">
        <v>-0.74724727419571946</v>
      </c>
    </row>
    <row r="11" spans="1:10" s="27" customFormat="1" ht="24.9" customHeight="1">
      <c r="A11" s="132">
        <v>7</v>
      </c>
      <c r="B11" s="148" t="s">
        <v>135</v>
      </c>
      <c r="C11" s="146">
        <v>13435</v>
      </c>
      <c r="D11" s="52">
        <v>7.6063688548211133E-4</v>
      </c>
      <c r="E11" s="53">
        <v>90295</v>
      </c>
      <c r="F11" s="51">
        <v>16822</v>
      </c>
      <c r="G11" s="52">
        <v>1.0998360445340102E-3</v>
      </c>
      <c r="H11" s="53">
        <v>114254</v>
      </c>
      <c r="I11" s="39">
        <v>-0.20134347877779099</v>
      </c>
      <c r="J11" s="40">
        <v>-0.20969944159504261</v>
      </c>
    </row>
    <row r="12" spans="1:10" s="27" customFormat="1" ht="24.9" customHeight="1">
      <c r="A12" s="132">
        <v>8</v>
      </c>
      <c r="B12" s="148" t="s">
        <v>97</v>
      </c>
      <c r="C12" s="146">
        <v>5394</v>
      </c>
      <c r="D12" s="52">
        <v>3.0538707557056257E-4</v>
      </c>
      <c r="E12" s="53">
        <v>46494</v>
      </c>
      <c r="F12" s="51">
        <v>4901</v>
      </c>
      <c r="G12" s="52">
        <v>3.2043136691601383E-4</v>
      </c>
      <c r="H12" s="53">
        <v>75127</v>
      </c>
      <c r="I12" s="39">
        <v>0.10059171597633136</v>
      </c>
      <c r="J12" s="40">
        <v>-0.38112795666005567</v>
      </c>
    </row>
    <row r="13" spans="1:10" s="27" customFormat="1" ht="24.9" customHeight="1">
      <c r="A13" s="132">
        <v>9</v>
      </c>
      <c r="B13" s="148" t="s">
        <v>10</v>
      </c>
      <c r="C13" s="146">
        <v>4133</v>
      </c>
      <c r="D13" s="52">
        <v>2.3399421270543848E-4</v>
      </c>
      <c r="E13" s="53">
        <v>178688</v>
      </c>
      <c r="F13" s="51">
        <v>1719</v>
      </c>
      <c r="G13" s="52">
        <v>1.1238961838984448E-4</v>
      </c>
      <c r="H13" s="53">
        <v>94769</v>
      </c>
      <c r="I13" s="39">
        <v>1.4043048283885979</v>
      </c>
      <c r="J13" s="40">
        <v>0.88551108484842089</v>
      </c>
    </row>
    <row r="14" spans="1:10" s="27" customFormat="1" ht="24.9" customHeight="1">
      <c r="A14" s="132">
        <v>10</v>
      </c>
      <c r="B14" s="148" t="s">
        <v>30</v>
      </c>
      <c r="C14" s="146">
        <v>2561</v>
      </c>
      <c r="D14" s="52">
        <v>1.4499375241679843E-4</v>
      </c>
      <c r="E14" s="53">
        <v>246718</v>
      </c>
      <c r="F14" s="51">
        <v>909</v>
      </c>
      <c r="G14" s="52">
        <v>5.9431159462692631E-5</v>
      </c>
      <c r="H14" s="53">
        <v>95235</v>
      </c>
      <c r="I14" s="39">
        <v>1.8173817381738173</v>
      </c>
      <c r="J14" s="40">
        <v>1.5906231952538457</v>
      </c>
    </row>
    <row r="15" spans="1:10" s="27" customFormat="1" ht="24.9" customHeight="1">
      <c r="A15" s="132">
        <v>11</v>
      </c>
      <c r="B15" s="148" t="s">
        <v>65</v>
      </c>
      <c r="C15" s="146">
        <v>2308</v>
      </c>
      <c r="D15" s="52">
        <v>1.306698869886649E-4</v>
      </c>
      <c r="E15" s="53">
        <v>33242</v>
      </c>
      <c r="F15" s="51">
        <v>3416</v>
      </c>
      <c r="G15" s="52">
        <v>2.2334085888290212E-4</v>
      </c>
      <c r="H15" s="53">
        <v>41780</v>
      </c>
      <c r="I15" s="39">
        <v>-0.32435597189695553</v>
      </c>
      <c r="J15" s="40">
        <v>-0.20435615126854956</v>
      </c>
    </row>
    <row r="16" spans="1:10" s="27" customFormat="1" ht="24.9" customHeight="1">
      <c r="A16" s="132">
        <v>12</v>
      </c>
      <c r="B16" s="148" t="s">
        <v>67</v>
      </c>
      <c r="C16" s="146">
        <v>1325</v>
      </c>
      <c r="D16" s="52">
        <v>7.5016291273821917E-5</v>
      </c>
      <c r="E16" s="53">
        <v>17223</v>
      </c>
      <c r="F16" s="51">
        <v>2613</v>
      </c>
      <c r="G16" s="52">
        <v>1.7084006565018243E-4</v>
      </c>
      <c r="H16" s="53">
        <v>22780</v>
      </c>
      <c r="I16" s="39">
        <v>-0.492920015308075</v>
      </c>
      <c r="J16" s="40">
        <v>-0.24394205443371378</v>
      </c>
    </row>
    <row r="17" spans="1:10" s="27" customFormat="1" ht="24.9" customHeight="1">
      <c r="A17" s="132">
        <v>13</v>
      </c>
      <c r="B17" s="148" t="s">
        <v>11</v>
      </c>
      <c r="C17" s="146">
        <v>820</v>
      </c>
      <c r="D17" s="52">
        <v>4.6425176486440734E-5</v>
      </c>
      <c r="E17" s="53">
        <v>43312</v>
      </c>
      <c r="F17" s="51">
        <v>232</v>
      </c>
      <c r="G17" s="52">
        <v>1.5168348729752135E-5</v>
      </c>
      <c r="H17" s="53">
        <v>10696</v>
      </c>
      <c r="I17" s="39">
        <v>2.5344827586206895</v>
      </c>
      <c r="J17" s="40">
        <v>3.0493642483171279</v>
      </c>
    </row>
    <row r="18" spans="1:10" s="27" customFormat="1" ht="24.9" customHeight="1">
      <c r="A18" s="132">
        <v>14</v>
      </c>
      <c r="B18" s="148" t="s">
        <v>68</v>
      </c>
      <c r="C18" s="146">
        <v>192</v>
      </c>
      <c r="D18" s="52">
        <v>1.087028522609344E-5</v>
      </c>
      <c r="E18" s="53">
        <v>7995</v>
      </c>
      <c r="F18" s="51">
        <v>0</v>
      </c>
      <c r="G18" s="52">
        <v>0</v>
      </c>
      <c r="H18" s="53">
        <v>0</v>
      </c>
      <c r="I18" s="39">
        <v>0</v>
      </c>
      <c r="J18" s="40">
        <v>0</v>
      </c>
    </row>
    <row r="19" spans="1:10" s="27" customFormat="1" ht="24.9" customHeight="1">
      <c r="A19" s="132">
        <v>15</v>
      </c>
      <c r="B19" s="148" t="s">
        <v>66</v>
      </c>
      <c r="C19" s="146">
        <v>138</v>
      </c>
      <c r="D19" s="52">
        <v>7.8130175062546598E-6</v>
      </c>
      <c r="E19" s="53">
        <v>5940</v>
      </c>
      <c r="F19" s="51">
        <v>55</v>
      </c>
      <c r="G19" s="52">
        <v>3.5959447419671009E-6</v>
      </c>
      <c r="H19" s="53">
        <v>2624</v>
      </c>
      <c r="I19" s="39">
        <v>1.509090909090909</v>
      </c>
      <c r="J19" s="40">
        <v>1.2637195121951219</v>
      </c>
    </row>
    <row r="20" spans="1:10" s="27" customFormat="1" ht="24.9" customHeight="1">
      <c r="A20" s="132">
        <v>16</v>
      </c>
      <c r="B20" s="148" t="s">
        <v>98</v>
      </c>
      <c r="C20" s="146">
        <v>126</v>
      </c>
      <c r="D20" s="52">
        <v>7.1336246796238203E-6</v>
      </c>
      <c r="E20" s="53">
        <v>6443</v>
      </c>
      <c r="F20" s="51">
        <v>0</v>
      </c>
      <c r="G20" s="52">
        <v>0</v>
      </c>
      <c r="H20" s="53">
        <v>0</v>
      </c>
      <c r="I20" s="39">
        <v>0</v>
      </c>
      <c r="J20" s="40">
        <v>0</v>
      </c>
    </row>
    <row r="21" spans="1:10" s="27" customFormat="1" ht="24.9" customHeight="1">
      <c r="A21" s="132">
        <v>17</v>
      </c>
      <c r="B21" s="148" t="s">
        <v>99</v>
      </c>
      <c r="C21" s="146">
        <v>93</v>
      </c>
      <c r="D21" s="52">
        <v>5.2652944063890105E-6</v>
      </c>
      <c r="E21" s="53">
        <v>5578</v>
      </c>
      <c r="F21" s="51">
        <v>0</v>
      </c>
      <c r="G21" s="52">
        <v>0</v>
      </c>
      <c r="H21" s="53">
        <v>0</v>
      </c>
      <c r="I21" s="39">
        <v>0</v>
      </c>
      <c r="J21" s="40">
        <v>0</v>
      </c>
    </row>
    <row r="22" spans="1:10" s="27" customFormat="1" ht="24.9" customHeight="1">
      <c r="A22" s="132">
        <v>18</v>
      </c>
      <c r="B22" s="148" t="s">
        <v>6</v>
      </c>
      <c r="C22" s="146">
        <v>40</v>
      </c>
      <c r="D22" s="52">
        <v>2.2646427554361335E-6</v>
      </c>
      <c r="E22" s="53">
        <v>1235</v>
      </c>
      <c r="F22" s="51">
        <v>3</v>
      </c>
      <c r="G22" s="52">
        <v>1.9614244047093276E-7</v>
      </c>
      <c r="H22" s="53">
        <v>196</v>
      </c>
      <c r="I22" s="39">
        <v>12.333333333333334</v>
      </c>
      <c r="J22" s="40">
        <v>5.3010204081632653</v>
      </c>
    </row>
    <row r="23" spans="1:10" s="27" customFormat="1" ht="24.9" customHeight="1">
      <c r="A23" s="132">
        <v>19</v>
      </c>
      <c r="B23" s="149" t="s">
        <v>100</v>
      </c>
      <c r="C23" s="146">
        <v>10</v>
      </c>
      <c r="D23" s="52">
        <v>5.6616068885903338E-7</v>
      </c>
      <c r="E23" s="53">
        <v>391</v>
      </c>
      <c r="F23" s="51">
        <v>0</v>
      </c>
      <c r="G23" s="52">
        <v>0</v>
      </c>
      <c r="H23" s="53">
        <v>0</v>
      </c>
      <c r="I23" s="39">
        <v>0</v>
      </c>
      <c r="J23" s="40">
        <v>0</v>
      </c>
    </row>
    <row r="24" spans="1:10" ht="22.8" customHeight="1">
      <c r="A24" s="150">
        <v>20</v>
      </c>
      <c r="B24" s="148" t="s">
        <v>69</v>
      </c>
      <c r="C24" s="146">
        <v>2</v>
      </c>
      <c r="D24" s="52">
        <v>1.1323213777180667E-7</v>
      </c>
      <c r="E24" s="53">
        <v>66</v>
      </c>
      <c r="F24" s="51">
        <v>0</v>
      </c>
      <c r="G24" s="52">
        <v>0</v>
      </c>
      <c r="H24" s="53">
        <v>0</v>
      </c>
      <c r="I24" s="39">
        <v>0</v>
      </c>
      <c r="J24" s="40">
        <v>0</v>
      </c>
    </row>
    <row r="25" spans="1:10" ht="25.05" customHeight="1">
      <c r="A25" s="132">
        <v>21</v>
      </c>
      <c r="B25" s="149" t="s">
        <v>56</v>
      </c>
      <c r="C25" s="146">
        <v>0</v>
      </c>
      <c r="D25" s="52">
        <v>0</v>
      </c>
      <c r="E25" s="53">
        <v>0</v>
      </c>
      <c r="F25" s="51">
        <v>69142</v>
      </c>
      <c r="G25" s="52">
        <v>4.5205602063470782E-3</v>
      </c>
      <c r="H25" s="53">
        <v>314312</v>
      </c>
      <c r="I25" s="39">
        <v>-1</v>
      </c>
      <c r="J25" s="40">
        <v>-1</v>
      </c>
    </row>
    <row r="26" spans="1:10" ht="25.05" customHeight="1">
      <c r="A26" s="132">
        <v>22</v>
      </c>
      <c r="B26" s="149" t="s">
        <v>136</v>
      </c>
      <c r="C26" s="146">
        <v>0</v>
      </c>
      <c r="D26" s="52">
        <v>0</v>
      </c>
      <c r="E26" s="53">
        <v>0</v>
      </c>
      <c r="F26" s="51">
        <v>15140</v>
      </c>
      <c r="G26" s="52">
        <v>9.8986551624330736E-4</v>
      </c>
      <c r="H26" s="53">
        <v>12557</v>
      </c>
      <c r="I26" s="39">
        <v>-1</v>
      </c>
      <c r="J26" s="40">
        <v>-1</v>
      </c>
    </row>
    <row r="27" spans="1:10" ht="25.05" customHeight="1">
      <c r="A27" s="132">
        <v>23</v>
      </c>
      <c r="B27" s="149" t="s">
        <v>70</v>
      </c>
      <c r="C27" s="146">
        <v>0</v>
      </c>
      <c r="D27" s="52">
        <v>0</v>
      </c>
      <c r="E27" s="53">
        <v>0</v>
      </c>
      <c r="F27" s="51">
        <v>151</v>
      </c>
      <c r="G27" s="52">
        <v>9.8725028370369501E-6</v>
      </c>
      <c r="H27" s="53">
        <v>3036</v>
      </c>
      <c r="I27" s="39">
        <v>-1</v>
      </c>
      <c r="J27" s="40">
        <v>-1</v>
      </c>
    </row>
    <row r="28" spans="1:10" ht="25.05" customHeight="1">
      <c r="A28" s="132">
        <v>24</v>
      </c>
      <c r="B28" s="149" t="s">
        <v>146</v>
      </c>
      <c r="C28" s="146">
        <v>0</v>
      </c>
      <c r="D28" s="52">
        <v>0</v>
      </c>
      <c r="E28" s="53">
        <v>0</v>
      </c>
      <c r="F28" s="51">
        <v>1</v>
      </c>
      <c r="G28" s="52">
        <v>6.5380813490310929E-8</v>
      </c>
      <c r="H28" s="53">
        <v>2566</v>
      </c>
      <c r="I28" s="39">
        <v>-1</v>
      </c>
      <c r="J28" s="40">
        <v>-1</v>
      </c>
    </row>
    <row r="29" spans="1:10" ht="30" customHeight="1" thickBot="1">
      <c r="A29" s="132">
        <v>25</v>
      </c>
      <c r="B29" s="151" t="s">
        <v>147</v>
      </c>
      <c r="C29" s="155">
        <v>0</v>
      </c>
      <c r="D29" s="156">
        <v>0</v>
      </c>
      <c r="E29" s="157">
        <v>0</v>
      </c>
      <c r="F29" s="157">
        <v>64956</v>
      </c>
      <c r="G29" s="156">
        <v>4.2468761210766367E-3</v>
      </c>
      <c r="H29" s="157">
        <v>165874</v>
      </c>
      <c r="I29" s="158">
        <v>-1</v>
      </c>
      <c r="J29" s="156">
        <v>-1</v>
      </c>
    </row>
    <row r="30" spans="1:10" ht="26.4" customHeight="1" thickBot="1">
      <c r="A30" s="152" t="s">
        <v>12</v>
      </c>
      <c r="B30" s="153"/>
      <c r="C30" s="147">
        <v>17662830</v>
      </c>
      <c r="D30" s="75">
        <v>1</v>
      </c>
      <c r="E30" s="73">
        <v>54349581</v>
      </c>
      <c r="F30" s="73">
        <v>15295007</v>
      </c>
      <c r="G30" s="75">
        <v>1</v>
      </c>
      <c r="H30" s="73">
        <v>61298111</v>
      </c>
      <c r="I30" s="74">
        <v>0.15481019394106849</v>
      </c>
      <c r="J30" s="75">
        <v>-0.11335634796315339</v>
      </c>
    </row>
  </sheetData>
  <sortState xmlns:xlrd2="http://schemas.microsoft.com/office/spreadsheetml/2017/richdata2" ref="B5:J24">
    <sortCondition descending="1" ref="C5:C24"/>
  </sortState>
  <mergeCells count="8">
    <mergeCell ref="A30:B30"/>
    <mergeCell ref="A3:A4"/>
    <mergeCell ref="B1:J1"/>
    <mergeCell ref="B3:B4"/>
    <mergeCell ref="C3:E3"/>
    <mergeCell ref="F3:H3"/>
    <mergeCell ref="I3:J3"/>
    <mergeCell ref="B2:J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G27"/>
  <sheetViews>
    <sheetView workbookViewId="0">
      <selection activeCell="N4" sqref="N4"/>
    </sheetView>
  </sheetViews>
  <sheetFormatPr defaultColWidth="9" defaultRowHeight="15.6"/>
  <cols>
    <col min="1" max="1" width="18.6640625" style="29" bestFit="1" customWidth="1"/>
    <col min="2" max="5" width="15.88671875" style="29" bestFit="1" customWidth="1"/>
    <col min="6" max="6" width="11.44140625" style="32" bestFit="1" customWidth="1"/>
    <col min="7" max="7" width="11.33203125" style="32" bestFit="1" customWidth="1"/>
    <col min="8" max="16384" width="9" style="29"/>
  </cols>
  <sheetData>
    <row r="1" spans="1:7" ht="36" customHeight="1">
      <c r="A1" s="121" t="s">
        <v>132</v>
      </c>
      <c r="B1" s="121"/>
      <c r="C1" s="121"/>
      <c r="D1" s="121"/>
      <c r="E1" s="121"/>
      <c r="F1" s="121"/>
      <c r="G1" s="121"/>
    </row>
    <row r="2" spans="1:7" ht="45.6" customHeight="1">
      <c r="A2" s="159" t="s">
        <v>151</v>
      </c>
      <c r="B2" s="159"/>
      <c r="C2" s="159"/>
      <c r="D2" s="159"/>
      <c r="E2" s="159"/>
      <c r="F2" s="159"/>
      <c r="G2" s="159"/>
    </row>
    <row r="3" spans="1:7" ht="25.5" customHeight="1">
      <c r="A3" s="122" t="s">
        <v>58</v>
      </c>
      <c r="B3" s="124" t="s">
        <v>130</v>
      </c>
      <c r="C3" s="124"/>
      <c r="D3" s="124" t="s">
        <v>131</v>
      </c>
      <c r="E3" s="124"/>
      <c r="F3" s="119" t="s">
        <v>71</v>
      </c>
      <c r="G3" s="120"/>
    </row>
    <row r="4" spans="1:7" ht="25.2" customHeight="1">
      <c r="A4" s="123"/>
      <c r="B4" s="24" t="s">
        <v>59</v>
      </c>
      <c r="C4" s="24" t="s">
        <v>60</v>
      </c>
      <c r="D4" s="24" t="s">
        <v>61</v>
      </c>
      <c r="E4" s="24" t="s">
        <v>62</v>
      </c>
      <c r="F4" s="30" t="s">
        <v>50</v>
      </c>
      <c r="G4" s="30" t="s">
        <v>51</v>
      </c>
    </row>
    <row r="5" spans="1:7" ht="21.9" customHeight="1">
      <c r="A5" s="11" t="s">
        <v>25</v>
      </c>
      <c r="B5" s="4">
        <v>3168653</v>
      </c>
      <c r="C5" s="4">
        <v>6608600</v>
      </c>
      <c r="D5" s="4">
        <v>3056100</v>
      </c>
      <c r="E5" s="4">
        <v>8027100</v>
      </c>
      <c r="F5" s="12">
        <v>3.6828965020778037E-2</v>
      </c>
      <c r="G5" s="12">
        <v>-0.17671388172565439</v>
      </c>
    </row>
    <row r="6" spans="1:7" ht="21.9" customHeight="1">
      <c r="A6" s="11" t="s">
        <v>13</v>
      </c>
      <c r="B6" s="6">
        <v>1062289</v>
      </c>
      <c r="C6" s="6">
        <v>3863900</v>
      </c>
      <c r="D6" s="6">
        <v>2752338</v>
      </c>
      <c r="E6" s="6">
        <v>10402500</v>
      </c>
      <c r="F6" s="12">
        <v>-0.61404122604127842</v>
      </c>
      <c r="G6" s="12">
        <v>-0.62856044220139395</v>
      </c>
    </row>
    <row r="7" spans="1:7" ht="21.9" customHeight="1">
      <c r="A7" s="11" t="s">
        <v>14</v>
      </c>
      <c r="B7" s="6">
        <v>16729</v>
      </c>
      <c r="C7" s="6">
        <v>215300</v>
      </c>
      <c r="D7" s="6">
        <v>30632</v>
      </c>
      <c r="E7" s="6">
        <v>361700</v>
      </c>
      <c r="F7" s="12">
        <v>-0.4538717680856621</v>
      </c>
      <c r="G7" s="12">
        <v>-0.40475532209012999</v>
      </c>
    </row>
    <row r="8" spans="1:7" ht="21.9" customHeight="1">
      <c r="A8" s="11" t="s">
        <v>15</v>
      </c>
      <c r="B8" s="7">
        <v>2422789</v>
      </c>
      <c r="C8" s="7">
        <v>5035900</v>
      </c>
      <c r="D8" s="7">
        <v>2119577</v>
      </c>
      <c r="E8" s="7">
        <v>6155200</v>
      </c>
      <c r="F8" s="12">
        <v>0.14305307143831048</v>
      </c>
      <c r="G8" s="12">
        <v>-0.18184624382635817</v>
      </c>
    </row>
    <row r="9" spans="1:7" ht="21.9" customHeight="1">
      <c r="A9" s="11" t="s">
        <v>16</v>
      </c>
      <c r="B9" s="7">
        <v>175864</v>
      </c>
      <c r="C9" s="7">
        <v>503100</v>
      </c>
      <c r="D9" s="7">
        <v>87072</v>
      </c>
      <c r="E9" s="7">
        <v>354000</v>
      </c>
      <c r="F9" s="12">
        <v>1.0197537669974275</v>
      </c>
      <c r="G9" s="12">
        <v>0.42118644067796618</v>
      </c>
    </row>
    <row r="10" spans="1:7" ht="23.4" customHeight="1">
      <c r="A10" s="13" t="s">
        <v>26</v>
      </c>
      <c r="B10" s="14">
        <v>6846324</v>
      </c>
      <c r="C10" s="14">
        <v>16226800</v>
      </c>
      <c r="D10" s="14">
        <v>8045719</v>
      </c>
      <c r="E10" s="14">
        <v>25300500</v>
      </c>
      <c r="F10" s="15">
        <v>-0.14907244461309177</v>
      </c>
      <c r="G10" s="15">
        <v>-0.35863718108337783</v>
      </c>
    </row>
    <row r="11" spans="1:7" ht="21.9" customHeight="1">
      <c r="A11" s="11" t="s">
        <v>27</v>
      </c>
      <c r="B11" s="7">
        <v>627016</v>
      </c>
      <c r="C11" s="7">
        <v>2141900</v>
      </c>
      <c r="D11" s="7">
        <v>1028815</v>
      </c>
      <c r="E11" s="7">
        <v>4339600</v>
      </c>
      <c r="F11" s="12">
        <v>-0.39054543333835534</v>
      </c>
      <c r="G11" s="12">
        <v>-0.50642916397824678</v>
      </c>
    </row>
    <row r="12" spans="1:7" ht="21.9" customHeight="1">
      <c r="A12" s="11" t="s">
        <v>17</v>
      </c>
      <c r="B12" s="6">
        <v>39</v>
      </c>
      <c r="C12" s="6">
        <v>4100</v>
      </c>
      <c r="D12" s="6">
        <v>24559</v>
      </c>
      <c r="E12" s="6">
        <v>126700</v>
      </c>
      <c r="F12" s="16">
        <v>-0.9984119874587728</v>
      </c>
      <c r="G12" s="16">
        <v>-0.96764009471191792</v>
      </c>
    </row>
    <row r="13" spans="1:7" ht="21.9" customHeight="1">
      <c r="A13" s="11" t="s">
        <v>18</v>
      </c>
      <c r="B13" s="7">
        <v>16854</v>
      </c>
      <c r="C13" s="7">
        <v>158200</v>
      </c>
      <c r="D13" s="6">
        <v>403</v>
      </c>
      <c r="E13" s="6">
        <v>10000</v>
      </c>
      <c r="F13" s="16">
        <v>40.821339950372206</v>
      </c>
      <c r="G13" s="16">
        <v>14.82</v>
      </c>
    </row>
    <row r="14" spans="1:7" ht="21.9" customHeight="1">
      <c r="A14" s="11" t="s">
        <v>19</v>
      </c>
      <c r="B14" s="7">
        <v>116659</v>
      </c>
      <c r="C14" s="7">
        <v>415400</v>
      </c>
      <c r="D14" s="7">
        <v>108128</v>
      </c>
      <c r="E14" s="7">
        <v>441400</v>
      </c>
      <c r="F14" s="12">
        <v>7.8897232909144632E-2</v>
      </c>
      <c r="G14" s="12">
        <v>-5.8903488898957912E-2</v>
      </c>
    </row>
    <row r="15" spans="1:7" ht="21.9" customHeight="1">
      <c r="A15" s="13" t="s">
        <v>26</v>
      </c>
      <c r="B15" s="14">
        <v>760568</v>
      </c>
      <c r="C15" s="14">
        <v>2719600</v>
      </c>
      <c r="D15" s="14">
        <v>1161905</v>
      </c>
      <c r="E15" s="14">
        <v>4917700</v>
      </c>
      <c r="F15" s="15">
        <v>-0.34541292102194243</v>
      </c>
      <c r="G15" s="15">
        <v>-0.44697724546027617</v>
      </c>
    </row>
    <row r="16" spans="1:7" ht="21.9" customHeight="1">
      <c r="A16" s="11" t="s">
        <v>28</v>
      </c>
      <c r="B16" s="7">
        <v>755354</v>
      </c>
      <c r="C16" s="7">
        <v>2103800</v>
      </c>
      <c r="D16" s="7">
        <v>703327</v>
      </c>
      <c r="E16" s="7">
        <v>2823100</v>
      </c>
      <c r="F16" s="12">
        <v>7.3972704019609647E-2</v>
      </c>
      <c r="G16" s="12">
        <v>-0.25479083277248415</v>
      </c>
    </row>
    <row r="17" spans="1:7" ht="21.9" customHeight="1">
      <c r="A17" s="11" t="s">
        <v>20</v>
      </c>
      <c r="B17" s="7">
        <v>85512</v>
      </c>
      <c r="C17" s="7">
        <v>290600</v>
      </c>
      <c r="D17" s="7">
        <v>185465</v>
      </c>
      <c r="E17" s="7">
        <v>761600</v>
      </c>
      <c r="F17" s="12">
        <v>-0.53893187393847897</v>
      </c>
      <c r="G17" s="12">
        <v>-0.61843487394957986</v>
      </c>
    </row>
    <row r="18" spans="1:7" ht="21.9" customHeight="1">
      <c r="A18" s="11" t="s">
        <v>21</v>
      </c>
      <c r="B18" s="6">
        <v>4290</v>
      </c>
      <c r="C18" s="6">
        <v>74300</v>
      </c>
      <c r="D18" s="6">
        <v>21256</v>
      </c>
      <c r="E18" s="6">
        <v>469700</v>
      </c>
      <c r="F18" s="16">
        <v>-0.79817463304478742</v>
      </c>
      <c r="G18" s="16">
        <v>-0.84181392378113684</v>
      </c>
    </row>
    <row r="19" spans="1:7" ht="21.9" customHeight="1">
      <c r="A19" s="11" t="s">
        <v>22</v>
      </c>
      <c r="B19" s="7">
        <v>13507</v>
      </c>
      <c r="C19" s="7">
        <v>233400</v>
      </c>
      <c r="D19" s="7">
        <v>58797</v>
      </c>
      <c r="E19" s="7">
        <v>436100</v>
      </c>
      <c r="F19" s="12">
        <v>-0.77027739510519244</v>
      </c>
      <c r="G19" s="12">
        <v>-0.46480165099747761</v>
      </c>
    </row>
    <row r="20" spans="1:7" ht="21.9" customHeight="1">
      <c r="A20" s="13" t="s">
        <v>26</v>
      </c>
      <c r="B20" s="14">
        <v>858663</v>
      </c>
      <c r="C20" s="14">
        <v>2702100</v>
      </c>
      <c r="D20" s="14">
        <v>968845</v>
      </c>
      <c r="E20" s="14">
        <v>4490500</v>
      </c>
      <c r="F20" s="15">
        <v>-0.11372510566705718</v>
      </c>
      <c r="G20" s="15">
        <v>-0.39826299966596146</v>
      </c>
    </row>
    <row r="21" spans="1:7" ht="21.9" customHeight="1">
      <c r="A21" s="11" t="s">
        <v>29</v>
      </c>
      <c r="B21" s="7">
        <v>3209</v>
      </c>
      <c r="C21" s="7">
        <v>78900</v>
      </c>
      <c r="D21" s="7">
        <v>4435</v>
      </c>
      <c r="E21" s="7">
        <v>70700</v>
      </c>
      <c r="F21" s="12">
        <v>-0.27643742953776773</v>
      </c>
      <c r="G21" s="12">
        <v>0.11598302687411599</v>
      </c>
    </row>
    <row r="22" spans="1:7" ht="21.9" customHeight="1">
      <c r="A22" s="11" t="s">
        <v>23</v>
      </c>
      <c r="B22" s="7">
        <v>338100</v>
      </c>
      <c r="C22" s="7">
        <v>3154100</v>
      </c>
      <c r="D22" s="7">
        <v>770459</v>
      </c>
      <c r="E22" s="7">
        <v>8146100</v>
      </c>
      <c r="F22" s="12">
        <v>-0.5611706787771964</v>
      </c>
      <c r="G22" s="12">
        <v>-0.61280858324842558</v>
      </c>
    </row>
    <row r="23" spans="1:7" ht="21.9" customHeight="1">
      <c r="A23" s="11" t="s">
        <v>24</v>
      </c>
      <c r="B23" s="7">
        <v>37432</v>
      </c>
      <c r="C23" s="7">
        <v>248200</v>
      </c>
      <c r="D23" s="7">
        <v>70385</v>
      </c>
      <c r="E23" s="7">
        <v>513700</v>
      </c>
      <c r="F23" s="12">
        <v>-0.46818214108119627</v>
      </c>
      <c r="G23" s="12">
        <v>-0.51683862176367534</v>
      </c>
    </row>
    <row r="24" spans="1:7" ht="21.9" customHeight="1">
      <c r="A24" s="13" t="s">
        <v>26</v>
      </c>
      <c r="B24" s="14">
        <v>378741</v>
      </c>
      <c r="C24" s="14">
        <v>3481200</v>
      </c>
      <c r="D24" s="14">
        <v>845279</v>
      </c>
      <c r="E24" s="14">
        <v>8730500</v>
      </c>
      <c r="F24" s="15">
        <v>-0.55193374022068453</v>
      </c>
      <c r="G24" s="15">
        <v>-0.60125995074737992</v>
      </c>
    </row>
    <row r="25" spans="1:7" ht="27.75" customHeight="1">
      <c r="A25" s="17" t="s">
        <v>12</v>
      </c>
      <c r="B25" s="18">
        <v>8844296</v>
      </c>
      <c r="C25" s="18">
        <v>25129700</v>
      </c>
      <c r="D25" s="18">
        <v>11021748</v>
      </c>
      <c r="E25" s="18">
        <v>43439200</v>
      </c>
      <c r="F25" s="19">
        <v>-0.19755958855165257</v>
      </c>
      <c r="G25" s="19">
        <v>-0.42149717306027734</v>
      </c>
    </row>
    <row r="26" spans="1:7">
      <c r="B26" s="31"/>
      <c r="C26" s="31"/>
      <c r="D26" s="31"/>
      <c r="E26" s="31"/>
    </row>
    <row r="27" spans="1:7">
      <c r="C27" s="33"/>
      <c r="E27" s="33"/>
    </row>
  </sheetData>
  <mergeCells count="6">
    <mergeCell ref="A2:G2"/>
    <mergeCell ref="F3:G3"/>
    <mergeCell ref="A1:G1"/>
    <mergeCell ref="A3:A4"/>
    <mergeCell ref="B3:C3"/>
    <mergeCell ref="D3:E3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XEI30"/>
  <sheetViews>
    <sheetView topLeftCell="A19" workbookViewId="0">
      <selection activeCell="E34" sqref="E34"/>
    </sheetView>
  </sheetViews>
  <sheetFormatPr defaultColWidth="8.88671875" defaultRowHeight="15.6"/>
  <cols>
    <col min="1" max="1" width="6.5546875" style="1" customWidth="1"/>
    <col min="2" max="2" width="14.77734375" style="1" customWidth="1"/>
    <col min="3" max="3" width="13.44140625" style="1" bestFit="1" customWidth="1"/>
    <col min="4" max="4" width="10.6640625" style="1" customWidth="1"/>
    <col min="5" max="5" width="15.33203125" style="1" customWidth="1"/>
    <col min="6" max="6" width="13.44140625" style="1" bestFit="1" customWidth="1"/>
    <col min="7" max="7" width="9.88671875" style="1" customWidth="1"/>
    <col min="8" max="8" width="15.21875" style="1" customWidth="1"/>
    <col min="9" max="9" width="12" style="1" customWidth="1"/>
    <col min="10" max="10" width="11.33203125" style="1" customWidth="1"/>
    <col min="11" max="16384" width="8.88671875" style="1"/>
  </cols>
  <sheetData>
    <row r="1" spans="1:16363" ht="21">
      <c r="B1" s="125" t="s">
        <v>144</v>
      </c>
      <c r="C1" s="125"/>
      <c r="D1" s="125"/>
      <c r="E1" s="125"/>
      <c r="F1" s="125"/>
      <c r="G1" s="125"/>
      <c r="H1" s="125"/>
      <c r="I1" s="125"/>
      <c r="J1" s="125"/>
    </row>
    <row r="2" spans="1:16363" ht="49.8" customHeight="1" thickBot="1">
      <c r="B2" s="117" t="s">
        <v>145</v>
      </c>
      <c r="C2" s="117"/>
      <c r="D2" s="117"/>
      <c r="E2" s="117"/>
      <c r="F2" s="117"/>
      <c r="G2" s="117"/>
      <c r="H2" s="117"/>
      <c r="I2" s="117"/>
      <c r="J2" s="117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</row>
    <row r="3" spans="1:16363" ht="25.05" customHeight="1">
      <c r="A3" s="114" t="s">
        <v>96</v>
      </c>
      <c r="B3" s="116" t="s">
        <v>45</v>
      </c>
      <c r="C3" s="114" t="s">
        <v>138</v>
      </c>
      <c r="D3" s="126"/>
      <c r="E3" s="116"/>
      <c r="F3" s="114" t="s">
        <v>139</v>
      </c>
      <c r="G3" s="126"/>
      <c r="H3" s="116"/>
      <c r="I3" s="114" t="s">
        <v>71</v>
      </c>
      <c r="J3" s="116"/>
    </row>
    <row r="4" spans="1:16363" ht="33.6" customHeight="1">
      <c r="A4" s="130"/>
      <c r="B4" s="131"/>
      <c r="C4" s="48" t="s">
        <v>47</v>
      </c>
      <c r="D4" s="129" t="s">
        <v>143</v>
      </c>
      <c r="E4" s="50" t="s">
        <v>49</v>
      </c>
      <c r="F4" s="48" t="s">
        <v>47</v>
      </c>
      <c r="G4" s="129" t="s">
        <v>143</v>
      </c>
      <c r="H4" s="50" t="s">
        <v>49</v>
      </c>
      <c r="I4" s="48" t="s">
        <v>50</v>
      </c>
      <c r="J4" s="50" t="s">
        <v>51</v>
      </c>
    </row>
    <row r="5" spans="1:16363" ht="25.05" customHeight="1">
      <c r="A5" s="132">
        <v>1</v>
      </c>
      <c r="B5" s="133" t="s">
        <v>5</v>
      </c>
      <c r="C5" s="51">
        <v>41373016</v>
      </c>
      <c r="D5" s="136">
        <v>0.93153257369316378</v>
      </c>
      <c r="E5" s="53">
        <v>90438810</v>
      </c>
      <c r="F5" s="51">
        <v>40865098</v>
      </c>
      <c r="G5" s="136">
        <v>0.94364796780303484</v>
      </c>
      <c r="H5" s="53">
        <v>94938588</v>
      </c>
      <c r="I5" s="39">
        <v>1.2429139408891121E-2</v>
      </c>
      <c r="J5" s="40">
        <v>-4.7396723448214773E-2</v>
      </c>
    </row>
    <row r="6" spans="1:16363" ht="25.05" customHeight="1">
      <c r="A6" s="132">
        <v>2</v>
      </c>
      <c r="B6" s="133" t="s">
        <v>8</v>
      </c>
      <c r="C6" s="51">
        <v>2083299</v>
      </c>
      <c r="D6" s="136">
        <v>4.6906439676585199E-2</v>
      </c>
      <c r="E6" s="53">
        <v>5294272</v>
      </c>
      <c r="F6" s="51">
        <v>755223</v>
      </c>
      <c r="G6" s="136">
        <v>1.7439445494248206E-2</v>
      </c>
      <c r="H6" s="53">
        <v>2378028</v>
      </c>
      <c r="I6" s="39">
        <v>1.7585216551932343</v>
      </c>
      <c r="J6" s="40">
        <v>1.2263287059698205</v>
      </c>
    </row>
    <row r="7" spans="1:16363" ht="25.05" customHeight="1">
      <c r="A7" s="132">
        <v>3</v>
      </c>
      <c r="B7" s="133" t="s">
        <v>10</v>
      </c>
      <c r="C7" s="51">
        <v>290508</v>
      </c>
      <c r="D7" s="136">
        <v>6.5409218636237106E-3</v>
      </c>
      <c r="E7" s="53">
        <v>998404</v>
      </c>
      <c r="F7" s="51">
        <v>410638</v>
      </c>
      <c r="G7" s="136">
        <v>9.4823635123229763E-3</v>
      </c>
      <c r="H7" s="53">
        <v>1606089</v>
      </c>
      <c r="I7" s="39">
        <v>-0.29254477179413496</v>
      </c>
      <c r="J7" s="40">
        <v>-0.37836321648426707</v>
      </c>
    </row>
    <row r="8" spans="1:16363" ht="25.05" customHeight="1">
      <c r="A8" s="132">
        <v>4</v>
      </c>
      <c r="B8" s="133" t="s">
        <v>135</v>
      </c>
      <c r="C8" s="51">
        <v>269046</v>
      </c>
      <c r="D8" s="136">
        <v>6.0576950160426048E-3</v>
      </c>
      <c r="E8" s="53">
        <v>804466</v>
      </c>
      <c r="F8" s="51">
        <v>318060</v>
      </c>
      <c r="G8" s="136">
        <v>7.3445724427097488E-3</v>
      </c>
      <c r="H8" s="53">
        <v>876795</v>
      </c>
      <c r="I8" s="39">
        <v>-0.15410299943406902</v>
      </c>
      <c r="J8" s="40">
        <v>-8.2492486841279855E-2</v>
      </c>
    </row>
    <row r="9" spans="1:16363" ht="25.05" customHeight="1">
      <c r="A9" s="132">
        <v>5</v>
      </c>
      <c r="B9" s="133" t="s">
        <v>52</v>
      </c>
      <c r="C9" s="51">
        <v>121768</v>
      </c>
      <c r="D9" s="136">
        <v>2.7416627889412064E-3</v>
      </c>
      <c r="E9" s="53">
        <v>236401</v>
      </c>
      <c r="F9" s="51">
        <v>539328</v>
      </c>
      <c r="G9" s="136">
        <v>1.2454045043016298E-2</v>
      </c>
      <c r="H9" s="53">
        <v>1405445</v>
      </c>
      <c r="I9" s="39">
        <v>-0.77422273644238759</v>
      </c>
      <c r="J9" s="40">
        <v>-0.83179633496863981</v>
      </c>
    </row>
    <row r="10" spans="1:16363" ht="25.05" customHeight="1">
      <c r="A10" s="132">
        <v>6</v>
      </c>
      <c r="B10" s="133" t="s">
        <v>7</v>
      </c>
      <c r="C10" s="51">
        <v>67585</v>
      </c>
      <c r="D10" s="136">
        <v>1.5217075059998642E-3</v>
      </c>
      <c r="E10" s="53">
        <v>137024</v>
      </c>
      <c r="F10" s="51">
        <v>100427</v>
      </c>
      <c r="G10" s="136">
        <v>2.3190384729422499E-3</v>
      </c>
      <c r="H10" s="53">
        <v>252956</v>
      </c>
      <c r="I10" s="39">
        <v>-0.32702360918876394</v>
      </c>
      <c r="J10" s="40">
        <v>-0.4583089549170607</v>
      </c>
    </row>
    <row r="11" spans="1:16363" ht="25.05" customHeight="1">
      <c r="A11" s="132">
        <v>7</v>
      </c>
      <c r="B11" s="133" t="s">
        <v>53</v>
      </c>
      <c r="C11" s="51">
        <v>61652</v>
      </c>
      <c r="D11" s="136">
        <v>1.3881232693630779E-3</v>
      </c>
      <c r="E11" s="53">
        <v>214319</v>
      </c>
      <c r="F11" s="51">
        <v>147417</v>
      </c>
      <c r="G11" s="136">
        <v>3.4041213475034366E-3</v>
      </c>
      <c r="H11" s="53">
        <v>986866</v>
      </c>
      <c r="I11" s="39">
        <v>-0.58178500444317827</v>
      </c>
      <c r="J11" s="40">
        <v>-0.78282867177509408</v>
      </c>
    </row>
    <row r="12" spans="1:16363" ht="25.05" customHeight="1">
      <c r="A12" s="132">
        <v>8</v>
      </c>
      <c r="B12" s="133" t="s">
        <v>55</v>
      </c>
      <c r="C12" s="51">
        <v>44451</v>
      </c>
      <c r="D12" s="136">
        <v>1.0008348057882659E-3</v>
      </c>
      <c r="E12" s="53">
        <v>124086</v>
      </c>
      <c r="F12" s="51">
        <v>24593</v>
      </c>
      <c r="G12" s="136">
        <v>5.678962148134341E-4</v>
      </c>
      <c r="H12" s="53">
        <v>164741</v>
      </c>
      <c r="I12" s="39">
        <v>0.8074655389745049</v>
      </c>
      <c r="J12" s="40">
        <v>-0.24678131127041847</v>
      </c>
    </row>
    <row r="13" spans="1:16363" ht="25.05" customHeight="1">
      <c r="A13" s="132">
        <v>9</v>
      </c>
      <c r="B13" s="133" t="s">
        <v>94</v>
      </c>
      <c r="C13" s="51">
        <v>39009</v>
      </c>
      <c r="D13" s="136">
        <v>8.7830566104237179E-4</v>
      </c>
      <c r="E13" s="53">
        <v>109375</v>
      </c>
      <c r="F13" s="54">
        <v>2497</v>
      </c>
      <c r="G13" s="136">
        <v>5.7660181693536573E-5</v>
      </c>
      <c r="H13" s="55">
        <v>2472</v>
      </c>
      <c r="I13" s="39">
        <v>14.622346816179416</v>
      </c>
      <c r="J13" s="40">
        <v>43.245550161812297</v>
      </c>
    </row>
    <row r="14" spans="1:16363" ht="25.05" customHeight="1">
      <c r="A14" s="132">
        <v>10</v>
      </c>
      <c r="B14" s="133" t="s">
        <v>54</v>
      </c>
      <c r="C14" s="51">
        <v>14574</v>
      </c>
      <c r="D14" s="136">
        <v>3.2814034463922497E-4</v>
      </c>
      <c r="E14" s="53">
        <v>112319</v>
      </c>
      <c r="F14" s="51">
        <v>76072</v>
      </c>
      <c r="G14" s="136">
        <v>1.7566381024392127E-3</v>
      </c>
      <c r="H14" s="53">
        <v>221112</v>
      </c>
      <c r="I14" s="39">
        <v>-0.80841834051950778</v>
      </c>
      <c r="J14" s="40">
        <v>-0.49202666521943628</v>
      </c>
    </row>
    <row r="15" spans="1:16363" ht="25.05" customHeight="1">
      <c r="A15" s="132">
        <v>11</v>
      </c>
      <c r="B15" s="133" t="s">
        <v>6</v>
      </c>
      <c r="C15" s="51">
        <v>12262</v>
      </c>
      <c r="D15" s="136">
        <v>2.7608459626500456E-4</v>
      </c>
      <c r="E15" s="53">
        <v>94627</v>
      </c>
      <c r="F15" s="51">
        <v>20872</v>
      </c>
      <c r="G15" s="136">
        <v>4.819716909521407E-4</v>
      </c>
      <c r="H15" s="53">
        <v>107200</v>
      </c>
      <c r="I15" s="39">
        <v>-0.41251437332311225</v>
      </c>
      <c r="J15" s="40">
        <v>-0.11728544776119398</v>
      </c>
    </row>
    <row r="16" spans="1:16363" ht="25.05" customHeight="1">
      <c r="A16" s="132">
        <v>12</v>
      </c>
      <c r="B16" s="133" t="s">
        <v>56</v>
      </c>
      <c r="C16" s="51">
        <v>11191</v>
      </c>
      <c r="D16" s="136">
        <v>2.5197053635635832E-4</v>
      </c>
      <c r="E16" s="53">
        <v>106225</v>
      </c>
      <c r="F16" s="51">
        <v>5541</v>
      </c>
      <c r="G16" s="136">
        <v>1.2795156858785988E-4</v>
      </c>
      <c r="H16" s="53">
        <v>66411</v>
      </c>
      <c r="I16" s="39">
        <v>1.0196715394333151</v>
      </c>
      <c r="J16" s="40">
        <v>0.59950911746548008</v>
      </c>
    </row>
    <row r="17" spans="1:10" ht="25.05" customHeight="1">
      <c r="A17" s="132">
        <v>13</v>
      </c>
      <c r="B17" s="133" t="s">
        <v>136</v>
      </c>
      <c r="C17" s="51">
        <v>10025</v>
      </c>
      <c r="D17" s="136">
        <v>2.2571750754825238E-4</v>
      </c>
      <c r="E17" s="53">
        <v>25610</v>
      </c>
      <c r="F17" s="54">
        <v>0</v>
      </c>
      <c r="G17" s="136">
        <v>0</v>
      </c>
      <c r="H17" s="55">
        <v>0</v>
      </c>
      <c r="I17" s="54">
        <v>0</v>
      </c>
      <c r="J17" s="55">
        <v>0</v>
      </c>
    </row>
    <row r="18" spans="1:10" ht="25.05" customHeight="1">
      <c r="A18" s="132">
        <v>14</v>
      </c>
      <c r="B18" s="133" t="s">
        <v>70</v>
      </c>
      <c r="C18" s="51">
        <v>7702</v>
      </c>
      <c r="D18" s="136">
        <v>1.7341408909093663E-4</v>
      </c>
      <c r="E18" s="53">
        <v>95089</v>
      </c>
      <c r="F18" s="54">
        <v>0</v>
      </c>
      <c r="G18" s="136">
        <v>0</v>
      </c>
      <c r="H18" s="55">
        <v>0</v>
      </c>
      <c r="I18" s="54">
        <v>0</v>
      </c>
      <c r="J18" s="55">
        <v>0</v>
      </c>
    </row>
    <row r="19" spans="1:10" ht="25.05" customHeight="1">
      <c r="A19" s="132">
        <v>15</v>
      </c>
      <c r="B19" s="133" t="s">
        <v>44</v>
      </c>
      <c r="C19" s="51">
        <v>3810</v>
      </c>
      <c r="D19" s="136">
        <v>8.5783910599385692E-5</v>
      </c>
      <c r="E19" s="53">
        <v>19667</v>
      </c>
      <c r="F19" s="54">
        <v>5186</v>
      </c>
      <c r="G19" s="136">
        <v>1.1975398568789775E-4</v>
      </c>
      <c r="H19" s="55">
        <v>64546</v>
      </c>
      <c r="I19" s="39">
        <v>-0.26532973389895875</v>
      </c>
      <c r="J19" s="40">
        <v>-0.69530257490781766</v>
      </c>
    </row>
    <row r="20" spans="1:10" ht="25.05" customHeight="1">
      <c r="A20" s="132">
        <v>16</v>
      </c>
      <c r="B20" s="133" t="s">
        <v>57</v>
      </c>
      <c r="C20" s="51">
        <v>2239</v>
      </c>
      <c r="D20" s="136">
        <v>5.0412119640951332E-5</v>
      </c>
      <c r="E20" s="53">
        <v>51575</v>
      </c>
      <c r="F20" s="54">
        <v>3837</v>
      </c>
      <c r="G20" s="136">
        <v>8.8603170668041581E-5</v>
      </c>
      <c r="H20" s="55">
        <v>72103</v>
      </c>
      <c r="I20" s="39">
        <v>-0.41647120145947358</v>
      </c>
      <c r="J20" s="40">
        <v>-0.28470382647046588</v>
      </c>
    </row>
    <row r="21" spans="1:10" ht="25.05" customHeight="1">
      <c r="A21" s="132">
        <v>17</v>
      </c>
      <c r="B21" s="133" t="s">
        <v>72</v>
      </c>
      <c r="C21" s="51">
        <v>554</v>
      </c>
      <c r="D21" s="136">
        <v>1.2473566003165268E-5</v>
      </c>
      <c r="E21" s="53">
        <v>4036</v>
      </c>
      <c r="F21" s="54">
        <v>26082</v>
      </c>
      <c r="G21" s="136">
        <v>6.0227987942764155E-4</v>
      </c>
      <c r="H21" s="55">
        <v>54370</v>
      </c>
      <c r="I21" s="39">
        <v>-0.97875929759987734</v>
      </c>
      <c r="J21" s="40">
        <v>-0.92576788670222554</v>
      </c>
    </row>
    <row r="22" spans="1:10" ht="25.05" customHeight="1">
      <c r="A22" s="132">
        <v>18</v>
      </c>
      <c r="B22" s="133" t="s">
        <v>120</v>
      </c>
      <c r="C22" s="51">
        <v>506</v>
      </c>
      <c r="D22" s="136">
        <v>1.1392823822385606E-5</v>
      </c>
      <c r="E22" s="53">
        <v>4443</v>
      </c>
      <c r="F22" s="54">
        <v>771</v>
      </c>
      <c r="G22" s="136">
        <v>1.7803764551748777E-5</v>
      </c>
      <c r="H22" s="55">
        <v>6778</v>
      </c>
      <c r="I22" s="39">
        <v>-0.3437094682230869</v>
      </c>
      <c r="J22" s="40">
        <v>-0.34449690174092651</v>
      </c>
    </row>
    <row r="23" spans="1:10" ht="25.05" customHeight="1">
      <c r="A23" s="132">
        <v>19</v>
      </c>
      <c r="B23" s="133" t="s">
        <v>140</v>
      </c>
      <c r="C23" s="54">
        <v>461</v>
      </c>
      <c r="D23" s="136">
        <v>1.0379628027904673E-5</v>
      </c>
      <c r="E23" s="55">
        <v>10098</v>
      </c>
      <c r="F23" s="51">
        <v>84</v>
      </c>
      <c r="G23" s="136">
        <v>1.9397097566107616E-6</v>
      </c>
      <c r="H23" s="53">
        <v>2142</v>
      </c>
      <c r="I23" s="39">
        <v>4.4880952380952381</v>
      </c>
      <c r="J23" s="40">
        <v>3.7142857142857144</v>
      </c>
    </row>
    <row r="24" spans="1:10" ht="25.05" customHeight="1">
      <c r="A24" s="132">
        <v>20</v>
      </c>
      <c r="B24" s="133" t="s">
        <v>65</v>
      </c>
      <c r="C24" s="54">
        <v>223</v>
      </c>
      <c r="D24" s="136">
        <v>5.0209480482055142E-6</v>
      </c>
      <c r="E24" s="55">
        <v>6680</v>
      </c>
      <c r="F24" s="54">
        <v>0</v>
      </c>
      <c r="G24" s="136">
        <v>0</v>
      </c>
      <c r="H24" s="55">
        <v>0</v>
      </c>
      <c r="I24" s="54">
        <v>0</v>
      </c>
      <c r="J24" s="55">
        <v>0</v>
      </c>
    </row>
    <row r="25" spans="1:10" ht="25.05" customHeight="1">
      <c r="A25" s="132">
        <v>21</v>
      </c>
      <c r="B25" s="133" t="s">
        <v>137</v>
      </c>
      <c r="C25" s="54">
        <v>40</v>
      </c>
      <c r="D25" s="136">
        <v>9.0061848398305186E-7</v>
      </c>
      <c r="E25" s="55">
        <v>256</v>
      </c>
      <c r="F25" s="54">
        <v>0</v>
      </c>
      <c r="G25" s="136">
        <v>0</v>
      </c>
      <c r="H25" s="55">
        <v>0</v>
      </c>
      <c r="I25" s="54">
        <v>0</v>
      </c>
      <c r="J25" s="55">
        <v>0</v>
      </c>
    </row>
    <row r="26" spans="1:10" ht="25.05" customHeight="1">
      <c r="A26" s="132">
        <v>22</v>
      </c>
      <c r="B26" s="133" t="s">
        <v>95</v>
      </c>
      <c r="C26" s="54">
        <v>2</v>
      </c>
      <c r="D26" s="136">
        <v>4.5030924199152597E-8</v>
      </c>
      <c r="E26" s="55">
        <v>66</v>
      </c>
      <c r="F26" s="54">
        <v>0</v>
      </c>
      <c r="G26" s="136">
        <v>0</v>
      </c>
      <c r="H26" s="55">
        <v>0</v>
      </c>
      <c r="I26" s="54">
        <v>0</v>
      </c>
      <c r="J26" s="55">
        <v>0</v>
      </c>
    </row>
    <row r="27" spans="1:10" ht="25.05" customHeight="1">
      <c r="A27" s="132">
        <v>23</v>
      </c>
      <c r="B27" s="133" t="s">
        <v>141</v>
      </c>
      <c r="C27" s="54">
        <v>0</v>
      </c>
      <c r="D27" s="136">
        <v>0</v>
      </c>
      <c r="E27" s="55">
        <v>0</v>
      </c>
      <c r="F27" s="51">
        <v>3000</v>
      </c>
      <c r="G27" s="136">
        <v>6.9275348450384354E-5</v>
      </c>
      <c r="H27" s="53">
        <v>3649</v>
      </c>
      <c r="I27" s="39">
        <v>-1</v>
      </c>
      <c r="J27" s="40">
        <v>-1</v>
      </c>
    </row>
    <row r="28" spans="1:10" ht="25.05" customHeight="1">
      <c r="A28" s="132">
        <v>24</v>
      </c>
      <c r="B28" s="133" t="s">
        <v>30</v>
      </c>
      <c r="C28" s="54">
        <v>0</v>
      </c>
      <c r="D28" s="136">
        <v>0</v>
      </c>
      <c r="E28" s="55">
        <v>0</v>
      </c>
      <c r="F28" s="51">
        <v>619</v>
      </c>
      <c r="G28" s="136">
        <v>1.4293813563595971E-5</v>
      </c>
      <c r="H28" s="53">
        <v>27089</v>
      </c>
      <c r="I28" s="39">
        <v>-1</v>
      </c>
      <c r="J28" s="40">
        <v>-1</v>
      </c>
    </row>
    <row r="29" spans="1:10" ht="25.05" customHeight="1">
      <c r="A29" s="132">
        <v>25</v>
      </c>
      <c r="B29" s="133" t="s">
        <v>142</v>
      </c>
      <c r="C29" s="54">
        <v>0</v>
      </c>
      <c r="D29" s="136">
        <v>0</v>
      </c>
      <c r="E29" s="55">
        <v>0</v>
      </c>
      <c r="F29" s="51">
        <v>103</v>
      </c>
      <c r="G29" s="136">
        <v>2.3784536301298628E-6</v>
      </c>
      <c r="H29" s="53">
        <v>2131</v>
      </c>
      <c r="I29" s="39">
        <v>-1</v>
      </c>
      <c r="J29" s="40">
        <v>-1</v>
      </c>
    </row>
    <row r="30" spans="1:10" ht="25.05" customHeight="1" thickBot="1">
      <c r="A30" s="134" t="s">
        <v>101</v>
      </c>
      <c r="B30" s="135"/>
      <c r="C30" s="137">
        <v>44413923</v>
      </c>
      <c r="D30" s="138">
        <v>1</v>
      </c>
      <c r="E30" s="139">
        <v>98887848</v>
      </c>
      <c r="F30" s="140">
        <v>43305448</v>
      </c>
      <c r="G30" s="138">
        <v>1</v>
      </c>
      <c r="H30" s="141">
        <v>103239511</v>
      </c>
      <c r="I30" s="142">
        <v>2.5596663957846655E-2</v>
      </c>
      <c r="J30" s="143">
        <v>-4.215113920870861E-2</v>
      </c>
    </row>
  </sheetData>
  <sortState xmlns:xlrd2="http://schemas.microsoft.com/office/spreadsheetml/2017/richdata2" ref="B19:J21">
    <sortCondition descending="1" ref="F19:F21"/>
  </sortState>
  <mergeCells count="8">
    <mergeCell ref="A30:B30"/>
    <mergeCell ref="A3:A4"/>
    <mergeCell ref="B1:J1"/>
    <mergeCell ref="B3:B4"/>
    <mergeCell ref="C3:E3"/>
    <mergeCell ref="F3:H3"/>
    <mergeCell ref="I3:J3"/>
    <mergeCell ref="B2:J2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G25"/>
  <sheetViews>
    <sheetView workbookViewId="0">
      <selection activeCell="L15" sqref="L15"/>
    </sheetView>
  </sheetViews>
  <sheetFormatPr defaultColWidth="9" defaultRowHeight="15.6"/>
  <cols>
    <col min="1" max="1" width="18.6640625" style="8" bestFit="1" customWidth="1"/>
    <col min="2" max="2" width="15" style="8" bestFit="1" customWidth="1"/>
    <col min="3" max="3" width="16.33203125" style="8" bestFit="1" customWidth="1"/>
    <col min="4" max="4" width="15" style="8" bestFit="1" customWidth="1"/>
    <col min="5" max="5" width="16.33203125" style="8" bestFit="1" customWidth="1"/>
    <col min="6" max="7" width="8.77734375" style="8" bestFit="1" customWidth="1"/>
    <col min="8" max="16384" width="9" style="8"/>
  </cols>
  <sheetData>
    <row r="1" spans="1:7" ht="36" customHeight="1">
      <c r="A1" s="121" t="s">
        <v>133</v>
      </c>
      <c r="B1" s="121"/>
      <c r="C1" s="121"/>
      <c r="D1" s="121"/>
      <c r="E1" s="121"/>
      <c r="F1" s="121"/>
      <c r="G1" s="121"/>
    </row>
    <row r="2" spans="1:7" ht="43.8" customHeight="1">
      <c r="A2" s="118" t="s">
        <v>134</v>
      </c>
      <c r="B2" s="118"/>
      <c r="C2" s="118"/>
      <c r="D2" s="118"/>
      <c r="E2" s="118"/>
      <c r="F2" s="118"/>
      <c r="G2" s="118"/>
    </row>
    <row r="3" spans="1:7" ht="26.25" customHeight="1">
      <c r="A3" s="122" t="s">
        <v>2</v>
      </c>
      <c r="B3" s="127" t="s">
        <v>102</v>
      </c>
      <c r="C3" s="128"/>
      <c r="D3" s="127" t="s">
        <v>103</v>
      </c>
      <c r="E3" s="128"/>
      <c r="F3" s="127" t="s">
        <v>71</v>
      </c>
      <c r="G3" s="128"/>
    </row>
    <row r="4" spans="1:7" s="29" customFormat="1" ht="21" customHeight="1">
      <c r="A4" s="123"/>
      <c r="B4" s="24" t="s">
        <v>3</v>
      </c>
      <c r="C4" s="24" t="s">
        <v>4</v>
      </c>
      <c r="D4" s="24" t="s">
        <v>3</v>
      </c>
      <c r="E4" s="24" t="s">
        <v>4</v>
      </c>
      <c r="F4" s="24" t="s">
        <v>0</v>
      </c>
      <c r="G4" s="24" t="s">
        <v>1</v>
      </c>
    </row>
    <row r="5" spans="1:7" ht="21.9" customHeight="1">
      <c r="A5" s="11" t="s">
        <v>25</v>
      </c>
      <c r="B5" s="4">
        <v>800694</v>
      </c>
      <c r="C5" s="4">
        <v>2334500</v>
      </c>
      <c r="D5" s="4">
        <v>1505941</v>
      </c>
      <c r="E5" s="4">
        <v>5053300</v>
      </c>
      <c r="F5" s="5">
        <v>-0.46830984746414372</v>
      </c>
      <c r="G5" s="5">
        <v>-0.53802465715473058</v>
      </c>
    </row>
    <row r="6" spans="1:7" ht="21.9" customHeight="1">
      <c r="A6" s="11" t="s">
        <v>13</v>
      </c>
      <c r="B6" s="4">
        <v>844177</v>
      </c>
      <c r="C6" s="4">
        <v>1964100</v>
      </c>
      <c r="D6" s="6">
        <v>1298646</v>
      </c>
      <c r="E6" s="6">
        <v>2529100</v>
      </c>
      <c r="F6" s="5">
        <v>-0.34995603112780538</v>
      </c>
      <c r="G6" s="5">
        <v>-0.22339962832628213</v>
      </c>
    </row>
    <row r="7" spans="1:7" ht="21.9" customHeight="1">
      <c r="A7" s="11" t="s">
        <v>14</v>
      </c>
      <c r="B7" s="4">
        <v>232</v>
      </c>
      <c r="C7" s="4">
        <v>4300</v>
      </c>
      <c r="D7" s="7">
        <v>3789</v>
      </c>
      <c r="E7" s="7">
        <v>3800</v>
      </c>
      <c r="F7" s="5">
        <v>-0.93877012404328319</v>
      </c>
      <c r="G7" s="5">
        <v>0.13157894736842102</v>
      </c>
    </row>
    <row r="8" spans="1:7" ht="21.9" customHeight="1">
      <c r="A8" s="11" t="s">
        <v>15</v>
      </c>
      <c r="B8" s="4">
        <v>563965</v>
      </c>
      <c r="C8" s="4">
        <v>1648200</v>
      </c>
      <c r="D8" s="7">
        <v>1008504</v>
      </c>
      <c r="E8" s="7">
        <v>3100800</v>
      </c>
      <c r="F8" s="5">
        <v>-0.44079051743969289</v>
      </c>
      <c r="G8" s="5">
        <v>-0.46845975232198145</v>
      </c>
    </row>
    <row r="9" spans="1:7" ht="21.9" customHeight="1">
      <c r="A9" s="11" t="s">
        <v>16</v>
      </c>
      <c r="B9" s="4">
        <v>299364</v>
      </c>
      <c r="C9" s="4">
        <v>3338600</v>
      </c>
      <c r="D9" s="7">
        <v>957834</v>
      </c>
      <c r="E9" s="7">
        <v>7029200</v>
      </c>
      <c r="F9" s="5">
        <v>-0.68745732559086437</v>
      </c>
      <c r="G9" s="5">
        <v>-0.52503841119899852</v>
      </c>
    </row>
    <row r="10" spans="1:7" ht="23.4" customHeight="1">
      <c r="A10" s="20" t="s">
        <v>26</v>
      </c>
      <c r="B10" s="10">
        <v>2508432</v>
      </c>
      <c r="C10" s="10">
        <v>9289700</v>
      </c>
      <c r="D10" s="10">
        <v>4774714</v>
      </c>
      <c r="E10" s="10">
        <v>17716200</v>
      </c>
      <c r="F10" s="21">
        <v>-0.47464246026044699</v>
      </c>
      <c r="G10" s="21">
        <v>-0.47563811652611732</v>
      </c>
    </row>
    <row r="11" spans="1:7" ht="21.9" customHeight="1">
      <c r="A11" s="11" t="s">
        <v>27</v>
      </c>
      <c r="B11" s="4">
        <v>87496</v>
      </c>
      <c r="C11" s="4">
        <v>374800</v>
      </c>
      <c r="D11" s="7">
        <v>112293</v>
      </c>
      <c r="E11" s="7">
        <v>647600</v>
      </c>
      <c r="F11" s="5">
        <v>-0.22082409411094195</v>
      </c>
      <c r="G11" s="5">
        <v>-0.42124768375540456</v>
      </c>
    </row>
    <row r="12" spans="1:7" ht="21.9" customHeight="1">
      <c r="A12" s="11" t="s">
        <v>17</v>
      </c>
      <c r="B12" s="4">
        <v>12732</v>
      </c>
      <c r="C12" s="4">
        <v>152600</v>
      </c>
      <c r="D12" s="7">
        <v>41435</v>
      </c>
      <c r="E12" s="7">
        <v>765700</v>
      </c>
      <c r="F12" s="5">
        <v>-0.69272354289851568</v>
      </c>
      <c r="G12" s="5">
        <v>-0.80070523703800445</v>
      </c>
    </row>
    <row r="13" spans="1:7" ht="21.9" customHeight="1">
      <c r="A13" s="11" t="s">
        <v>18</v>
      </c>
      <c r="B13" s="4">
        <v>173554</v>
      </c>
      <c r="C13" s="4">
        <v>1139900</v>
      </c>
      <c r="D13" s="7">
        <v>98437</v>
      </c>
      <c r="E13" s="7">
        <v>793800</v>
      </c>
      <c r="F13" s="5">
        <v>0.76309720938265091</v>
      </c>
      <c r="G13" s="5">
        <v>0.4360040312421265</v>
      </c>
    </row>
    <row r="14" spans="1:7" ht="21.9" customHeight="1">
      <c r="A14" s="11" t="s">
        <v>19</v>
      </c>
      <c r="B14" s="4">
        <v>70127</v>
      </c>
      <c r="C14" s="4">
        <v>931300</v>
      </c>
      <c r="D14" s="7">
        <v>55533</v>
      </c>
      <c r="E14" s="7">
        <v>867000</v>
      </c>
      <c r="F14" s="5">
        <v>0.26279869627068586</v>
      </c>
      <c r="G14" s="5">
        <v>7.4163783160323016E-2</v>
      </c>
    </row>
    <row r="15" spans="1:7" ht="21.9" customHeight="1">
      <c r="A15" s="20" t="s">
        <v>26</v>
      </c>
      <c r="B15" s="10">
        <v>343909</v>
      </c>
      <c r="C15" s="10">
        <v>2598600</v>
      </c>
      <c r="D15" s="10">
        <v>307698</v>
      </c>
      <c r="E15" s="10">
        <v>3074100</v>
      </c>
      <c r="F15" s="21">
        <v>0.1176835728539023</v>
      </c>
      <c r="G15" s="21">
        <v>-0.15467941836635113</v>
      </c>
    </row>
    <row r="16" spans="1:7" ht="21.9" customHeight="1">
      <c r="A16" s="11" t="s">
        <v>28</v>
      </c>
      <c r="B16" s="4">
        <v>20440</v>
      </c>
      <c r="C16" s="4">
        <v>247900</v>
      </c>
      <c r="D16" s="7">
        <v>36048</v>
      </c>
      <c r="E16" s="7">
        <v>186100</v>
      </c>
      <c r="F16" s="5">
        <v>-0.43297825122059475</v>
      </c>
      <c r="G16" s="5">
        <v>0.33207952713594846</v>
      </c>
    </row>
    <row r="17" spans="1:7" ht="21.9" customHeight="1">
      <c r="A17" s="11" t="s">
        <v>20</v>
      </c>
      <c r="B17" s="4">
        <v>74675</v>
      </c>
      <c r="C17" s="4">
        <v>459500</v>
      </c>
      <c r="D17" s="7">
        <v>134299</v>
      </c>
      <c r="E17" s="7">
        <v>692800</v>
      </c>
      <c r="F17" s="5">
        <v>-0.44396458648240122</v>
      </c>
      <c r="G17" s="5">
        <v>-0.3367494226327945</v>
      </c>
    </row>
    <row r="18" spans="1:7" ht="21.9" customHeight="1">
      <c r="A18" s="11" t="s">
        <v>21</v>
      </c>
      <c r="B18" s="4">
        <v>173387</v>
      </c>
      <c r="C18" s="4">
        <v>5551000</v>
      </c>
      <c r="D18" s="7">
        <v>191735</v>
      </c>
      <c r="E18" s="7">
        <v>4110500</v>
      </c>
      <c r="F18" s="5">
        <v>-9.5694578454637913E-2</v>
      </c>
      <c r="G18" s="5">
        <v>0.35044398491667672</v>
      </c>
    </row>
    <row r="19" spans="1:7" ht="21.9" customHeight="1">
      <c r="A19" s="11" t="s">
        <v>22</v>
      </c>
      <c r="B19" s="4">
        <v>356664</v>
      </c>
      <c r="C19" s="4">
        <v>2064400</v>
      </c>
      <c r="D19" s="7">
        <v>377793</v>
      </c>
      <c r="E19" s="7">
        <v>2348600</v>
      </c>
      <c r="F19" s="5">
        <v>-5.5927452335008843E-2</v>
      </c>
      <c r="G19" s="5">
        <v>-0.12100826024014311</v>
      </c>
    </row>
    <row r="20" spans="1:7" ht="21.9" customHeight="1">
      <c r="A20" s="20" t="s">
        <v>26</v>
      </c>
      <c r="B20" s="10">
        <v>625166</v>
      </c>
      <c r="C20" s="10">
        <v>8322800</v>
      </c>
      <c r="D20" s="10">
        <v>739875</v>
      </c>
      <c r="E20" s="10">
        <v>7338000</v>
      </c>
      <c r="F20" s="21">
        <v>-0.15503835107281638</v>
      </c>
      <c r="G20" s="21">
        <v>0.13420550558735345</v>
      </c>
    </row>
    <row r="21" spans="1:7" ht="21.9" customHeight="1">
      <c r="A21" s="11" t="s">
        <v>29</v>
      </c>
      <c r="B21" s="4">
        <v>616</v>
      </c>
      <c r="C21" s="4">
        <v>10100</v>
      </c>
      <c r="D21" s="7">
        <v>1829</v>
      </c>
      <c r="E21" s="7">
        <v>40500</v>
      </c>
      <c r="F21" s="5">
        <v>-0.66320393657736476</v>
      </c>
      <c r="G21" s="5">
        <v>-0.75061728395061733</v>
      </c>
    </row>
    <row r="22" spans="1:7" ht="21.9" customHeight="1">
      <c r="A22" s="11" t="s">
        <v>23</v>
      </c>
      <c r="B22" s="4">
        <v>213983</v>
      </c>
      <c r="C22" s="4">
        <v>2517500</v>
      </c>
      <c r="D22" s="7">
        <v>747323</v>
      </c>
      <c r="E22" s="7">
        <v>3760900</v>
      </c>
      <c r="F22" s="5">
        <v>-0.71366731654184334</v>
      </c>
      <c r="G22" s="5">
        <v>-0.33061235342604167</v>
      </c>
    </row>
    <row r="23" spans="1:7" ht="21.9" customHeight="1">
      <c r="A23" s="11" t="s">
        <v>24</v>
      </c>
      <c r="B23" s="4">
        <v>713885</v>
      </c>
      <c r="C23" s="4">
        <v>5614000</v>
      </c>
      <c r="D23" s="7">
        <v>1463171</v>
      </c>
      <c r="E23" s="7">
        <v>13456000</v>
      </c>
      <c r="F23" s="5">
        <v>-0.51209735567476389</v>
      </c>
      <c r="G23" s="5">
        <v>-0.58278834720570749</v>
      </c>
    </row>
    <row r="24" spans="1:7" ht="21.9" customHeight="1">
      <c r="A24" s="20" t="s">
        <v>26</v>
      </c>
      <c r="B24" s="10">
        <v>928484</v>
      </c>
      <c r="C24" s="10">
        <v>8141600</v>
      </c>
      <c r="D24" s="10">
        <v>2212323</v>
      </c>
      <c r="E24" s="10">
        <v>17257400</v>
      </c>
      <c r="F24" s="21">
        <v>-0.58031263970044156</v>
      </c>
      <c r="G24" s="21">
        <v>-0.52822557279775628</v>
      </c>
    </row>
    <row r="25" spans="1:7" ht="26.1" customHeight="1">
      <c r="A25" s="17" t="s">
        <v>12</v>
      </c>
      <c r="B25" s="22">
        <v>4405991</v>
      </c>
      <c r="C25" s="22">
        <v>28352700</v>
      </c>
      <c r="D25" s="22">
        <v>8034610</v>
      </c>
      <c r="E25" s="22">
        <v>45385700</v>
      </c>
      <c r="F25" s="23">
        <v>-0.45162353866584692</v>
      </c>
      <c r="G25" s="23">
        <v>-0.37529442092994048</v>
      </c>
    </row>
  </sheetData>
  <mergeCells count="6">
    <mergeCell ref="A2:G2"/>
    <mergeCell ref="F3:G3"/>
    <mergeCell ref="A1:G1"/>
    <mergeCell ref="A3:A4"/>
    <mergeCell ref="B3:C3"/>
    <mergeCell ref="D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112年1-10月美國棉花出口統計</vt:lpstr>
      <vt:lpstr>112年1-10月棉花進口</vt:lpstr>
      <vt:lpstr>112年1-10月棉紗進口</vt:lpstr>
      <vt:lpstr>112年1-10月人纖紗進口</vt:lpstr>
      <vt:lpstr>112年1-10月棉紗出口</vt:lpstr>
      <vt:lpstr>112年1-10月人纖紗出口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宏一 陳</cp:lastModifiedBy>
  <dcterms:created xsi:type="dcterms:W3CDTF">2016-04-06T03:36:25Z</dcterms:created>
  <dcterms:modified xsi:type="dcterms:W3CDTF">2023-12-26T09:48:03Z</dcterms:modified>
</cp:coreProperties>
</file>